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defaultThemeVersion="124226"/>
  <xr:revisionPtr revIDLastSave="0" documentId="13_ncr:1_{9F8A2DFD-D98C-452F-A171-0033D29FEE9D}" xr6:coauthVersionLast="47" xr6:coauthVersionMax="47" xr10:uidLastSave="{00000000-0000-0000-0000-000000000000}"/>
  <bookViews>
    <workbookView xWindow="-120" yWindow="-120" windowWidth="20730" windowHeight="11160" tabRatio="897" xr2:uid="{00000000-000D-0000-FFFF-FFFF00000000}"/>
  </bookViews>
  <sheets>
    <sheet name="表紙" sheetId="51" r:id="rId1"/>
    <sheet name="様式1-2" sheetId="37" r:id="rId2"/>
    <sheet name="様式1-3" sheetId="41" r:id="rId3"/>
    <sheet name="様式6-4" sheetId="49" r:id="rId4"/>
    <sheet name="様式7-12" sheetId="50" r:id="rId5"/>
    <sheet name="様式7-18" sheetId="39" r:id="rId6"/>
    <sheet name="様式7-20" sheetId="46" r:id="rId7"/>
    <sheet name="様式8-2" sheetId="11" r:id="rId8"/>
    <sheet name="様式8-3" sheetId="48" r:id="rId9"/>
    <sheet name="様式8-4" sheetId="40" r:id="rId10"/>
    <sheet name="様式8-5" sheetId="44" r:id="rId11"/>
    <sheet name="様式8-6" sheetId="45" r:id="rId12"/>
    <sheet name="様式8-7" sheetId="22" r:id="rId13"/>
  </sheets>
  <externalReferences>
    <externalReference r:id="rId14"/>
    <externalReference r:id="rId15"/>
    <externalReference r:id="rId16"/>
  </externalReferences>
  <definedNames>
    <definedName name="____N900110" localSheetId="2">#REF!</definedName>
    <definedName name="____N900110" localSheetId="4">#REF!</definedName>
    <definedName name="____N900110" localSheetId="5">#REF!</definedName>
    <definedName name="____N900110">#REF!</definedName>
    <definedName name="___N900110" localSheetId="2">#REF!</definedName>
    <definedName name="___N900110" localSheetId="5">#REF!</definedName>
    <definedName name="___N900110">#REF!</definedName>
    <definedName name="__N900110" localSheetId="2">#REF!</definedName>
    <definedName name="__N900110" localSheetId="5">#REF!</definedName>
    <definedName name="__N900110">#REF!</definedName>
    <definedName name="_N900110" localSheetId="1">#REF!</definedName>
    <definedName name="_N900110" localSheetId="2">#REF!</definedName>
    <definedName name="_N900110" localSheetId="5">#REF!</definedName>
    <definedName name="_N900110">#REF!</definedName>
    <definedName name="Ｆ_４" localSheetId="1">#REF!</definedName>
    <definedName name="Ｆ_４" localSheetId="2">#REF!</definedName>
    <definedName name="Ｆ_４" localSheetId="5">#REF!</definedName>
    <definedName name="Ｆ_４">#REF!</definedName>
    <definedName name="ｊｊ" localSheetId="1">[1]外部開口部!#REF!</definedName>
    <definedName name="ｊｊ" localSheetId="2">[1]外部開口部!#REF!</definedName>
    <definedName name="ｊｊ" localSheetId="5">[1]外部開口部!#REF!</definedName>
    <definedName name="ｊｊ">[1]外部開口部!#REF!</definedName>
    <definedName name="ｋｋ" localSheetId="1">[2]外部開口部!#REF!</definedName>
    <definedName name="ｋｋ" localSheetId="2">[2]外部開口部!#REF!</definedName>
    <definedName name="ｋｋ" localSheetId="5">[2]外部開口部!#REF!</definedName>
    <definedName name="ｋｋ">[2]外部開口部!#REF!</definedName>
    <definedName name="ｋｓｋｓｋｋｓ" localSheetId="1">[2]外部開口部!#REF!</definedName>
    <definedName name="ｋｓｋｓｋｋｓ" localSheetId="2">[2]外部開口部!#REF!</definedName>
    <definedName name="ｋｓｋｓｋｋｓ" localSheetId="5">[2]外部開口部!#REF!</definedName>
    <definedName name="ｋｓｋｓｋｋｓ">[2]外部開口部!#REF!</definedName>
    <definedName name="LFT_大項目比較表" localSheetId="1">#REF!</definedName>
    <definedName name="LFT_大項目比較表" localSheetId="2">#REF!</definedName>
    <definedName name="LFT_大項目比較表" localSheetId="5">#REF!</definedName>
    <definedName name="LFT_大項目比較表">#REF!</definedName>
    <definedName name="ｌｌｌ" localSheetId="1">[1]外部開口部!#REF!</definedName>
    <definedName name="ｌｌｌ" localSheetId="2">[1]外部開口部!#REF!</definedName>
    <definedName name="ｌｌｌ" localSheetId="5">[1]外部開口部!#REF!</definedName>
    <definedName name="ｌｌｌ">[1]外部開口部!#REF!</definedName>
    <definedName name="ＮＰ_６．８" localSheetId="1">#REF!</definedName>
    <definedName name="ＮＰ_６．８" localSheetId="2">#REF!</definedName>
    <definedName name="ＮＰ_６．８" localSheetId="5">#REF!</definedName>
    <definedName name="ＮＰ_６．８">#REF!</definedName>
    <definedName name="Ｐ_５" localSheetId="1">#REF!</definedName>
    <definedName name="Ｐ_５" localSheetId="2">#REF!</definedName>
    <definedName name="Ｐ_５" localSheetId="5">#REF!</definedName>
    <definedName name="Ｐ_５">#REF!</definedName>
    <definedName name="Ｐ_８" localSheetId="1">#REF!</definedName>
    <definedName name="Ｐ_８" localSheetId="2">#REF!</definedName>
    <definedName name="Ｐ_８" localSheetId="5">#REF!</definedName>
    <definedName name="Ｐ_８">#REF!</definedName>
    <definedName name="_xlnm.Print_Area" localSheetId="1">'様式1-2'!$A$1:$K$50</definedName>
    <definedName name="_xlnm.Print_Area" localSheetId="2">'様式1-3'!$A$1:$K$48</definedName>
    <definedName name="_xlnm.Print_Area" localSheetId="3">'様式6-4'!$A$1:$AC$33</definedName>
    <definedName name="_xlnm.Print_Area" localSheetId="4">'様式7-12'!$A$1:$Y$33</definedName>
    <definedName name="_xlnm.Print_Area" localSheetId="5">'様式7-18'!$B$1:$P$34</definedName>
    <definedName name="_xlnm.Print_Area" localSheetId="6">'様式7-20'!$A$1:$AA$39</definedName>
    <definedName name="_xlnm.Print_Area" localSheetId="7">'様式8-2'!$B$1:$H$50</definedName>
    <definedName name="_xlnm.Print_Area" localSheetId="8">'様式8-3'!$A$1:$L$36</definedName>
    <definedName name="_xlnm.Print_Area" localSheetId="9">'様式8-4'!$A$1:$AF$82</definedName>
    <definedName name="_xlnm.Print_Area" localSheetId="10">'様式8-5'!$A$1:$J$56</definedName>
    <definedName name="_xlnm.Print_Area" localSheetId="11">'様式8-6'!$A$1:$J$57</definedName>
    <definedName name="_xlnm.Print_Area" localSheetId="12">'様式8-7'!$B$1:$AH$108</definedName>
    <definedName name="print_title" localSheetId="1">#REF!</definedName>
    <definedName name="print_title" localSheetId="2">#REF!</definedName>
    <definedName name="print_title" localSheetId="5">#REF!</definedName>
    <definedName name="print_title">#REF!</definedName>
    <definedName name="sss" localSheetId="1">#REF!</definedName>
    <definedName name="sss" localSheetId="2">#REF!</definedName>
    <definedName name="sss" localSheetId="5">#REF!</definedName>
    <definedName name="sss">#REF!</definedName>
    <definedName name="Ｔ_１０" localSheetId="1">#REF!</definedName>
    <definedName name="Ｔ_１０" localSheetId="2">#REF!</definedName>
    <definedName name="Ｔ_１０" localSheetId="5">#REF!</definedName>
    <definedName name="Ｔ_１０">#REF!</definedName>
    <definedName name="t_15" localSheetId="1">[2]外部開口部!#REF!</definedName>
    <definedName name="t_15" localSheetId="2">[2]外部開口部!#REF!</definedName>
    <definedName name="t_15" localSheetId="5">[2]外部開口部!#REF!</definedName>
    <definedName name="t_15">[2]外部開口部!#REF!</definedName>
    <definedName name="Z_084AE120_92E3_11D5_B1AB_00A0C9E26D76_.wvu.PrintArea" localSheetId="3" hidden="1">'様式6-4'!#REF!</definedName>
    <definedName name="Z_084AE120_92E3_11D5_B1AB_00A0C9E26D76_.wvu.PrintArea" localSheetId="4" hidden="1">'様式7-12'!#REF!</definedName>
    <definedName name="Z_084AE120_92E3_11D5_B1AB_00A0C9E26D76_.wvu.PrintArea" localSheetId="6" hidden="1">'様式7-20'!#REF!</definedName>
    <definedName name="Z_084AE120_92E3_11D5_B1AB_00A0C9E26D76_.wvu.PrintArea" localSheetId="8" hidden="1">'様式8-3'!#REF!</definedName>
    <definedName name="Z_084AE120_92E3_11D5_B1AB_00A0C9E26D76_.wvu.PrintArea" localSheetId="12" hidden="1">'様式8-7'!$B$1:$AG$63</definedName>
    <definedName name="Z_084AE120_92E3_11D5_B1AB_00A0C9E26D76_.wvu.Rows" localSheetId="3" hidden="1">'様式6-4'!#REF!</definedName>
    <definedName name="Z_084AE120_92E3_11D5_B1AB_00A0C9E26D76_.wvu.Rows" localSheetId="4" hidden="1">'様式7-12'!#REF!</definedName>
    <definedName name="Z_084AE120_92E3_11D5_B1AB_00A0C9E26D76_.wvu.Rows" localSheetId="6" hidden="1">'様式7-20'!#REF!</definedName>
    <definedName name="Z_084AE120_92E3_11D5_B1AB_00A0C9E26D76_.wvu.Rows" localSheetId="8" hidden="1">'様式8-3'!#REF!</definedName>
    <definedName name="Z_084AE120_92E3_11D5_B1AB_00A0C9E26D76_.wvu.Rows" localSheetId="12" hidden="1">'様式8-7'!#REF!</definedName>
    <definedName name="Z_742D71E0_95CC_11D5_947E_004026A90764_.wvu.PrintArea" localSheetId="3" hidden="1">'様式6-4'!#REF!</definedName>
    <definedName name="Z_742D71E0_95CC_11D5_947E_004026A90764_.wvu.PrintArea" localSheetId="4" hidden="1">'様式7-12'!#REF!</definedName>
    <definedName name="Z_742D71E0_95CC_11D5_947E_004026A90764_.wvu.PrintArea" localSheetId="6" hidden="1">'様式7-20'!#REF!</definedName>
    <definedName name="Z_742D71E0_95CC_11D5_947E_004026A90764_.wvu.PrintArea" localSheetId="8" hidden="1">'様式8-3'!#REF!</definedName>
    <definedName name="Z_742D71E0_95CC_11D5_947E_004026A90764_.wvu.PrintArea" localSheetId="12" hidden="1">'様式8-7'!$B$1:$AG$63</definedName>
    <definedName name="Z_742D71E0_95CC_11D5_947E_004026A90764_.wvu.Rows" localSheetId="3" hidden="1">'様式6-4'!#REF!</definedName>
    <definedName name="Z_742D71E0_95CC_11D5_947E_004026A90764_.wvu.Rows" localSheetId="4" hidden="1">'様式7-12'!#REF!</definedName>
    <definedName name="Z_742D71E0_95CC_11D5_947E_004026A90764_.wvu.Rows" localSheetId="6" hidden="1">'様式7-20'!#REF!</definedName>
    <definedName name="Z_742D71E0_95CC_11D5_947E_004026A90764_.wvu.Rows" localSheetId="8" hidden="1">'様式8-3'!#REF!</definedName>
    <definedName name="Z_742D71E0_95CC_11D5_947E_004026A90764_.wvu.Rows" localSheetId="12" hidden="1">'様式8-7'!#REF!</definedName>
    <definedName name="Z_DB0B5780_957A_11D5_B6B0_0000F4971045_.wvu.PrintArea" localSheetId="3" hidden="1">'様式6-4'!#REF!</definedName>
    <definedName name="Z_DB0B5780_957A_11D5_B6B0_0000F4971045_.wvu.PrintArea" localSheetId="4" hidden="1">'様式7-12'!#REF!</definedName>
    <definedName name="Z_DB0B5780_957A_11D5_B6B0_0000F4971045_.wvu.PrintArea" localSheetId="6" hidden="1">'様式7-20'!#REF!</definedName>
    <definedName name="Z_DB0B5780_957A_11D5_B6B0_0000F4971045_.wvu.PrintArea" localSheetId="8" hidden="1">'様式8-3'!#REF!</definedName>
    <definedName name="Z_DB0B5780_957A_11D5_B6B0_0000F4971045_.wvu.PrintArea" localSheetId="12" hidden="1">'様式8-7'!$B$1:$AG$63</definedName>
    <definedName name="Z_DB0B5780_957A_11D5_B6B0_0000F4971045_.wvu.Rows" localSheetId="3" hidden="1">'様式6-4'!#REF!</definedName>
    <definedName name="Z_DB0B5780_957A_11D5_B6B0_0000F4971045_.wvu.Rows" localSheetId="4" hidden="1">'様式7-12'!#REF!</definedName>
    <definedName name="Z_DB0B5780_957A_11D5_B6B0_0000F4971045_.wvu.Rows" localSheetId="6" hidden="1">'様式7-20'!#REF!</definedName>
    <definedName name="Z_DB0B5780_957A_11D5_B6B0_0000F4971045_.wvu.Rows" localSheetId="8" hidden="1">'様式8-3'!#REF!</definedName>
    <definedName name="Z_DB0B5780_957A_11D5_B6B0_0000F4971045_.wvu.Rows" localSheetId="12" hidden="1">'様式8-7'!#REF!</definedName>
    <definedName name="あ" localSheetId="2">#REF!</definedName>
    <definedName name="あ" localSheetId="4">#REF!</definedName>
    <definedName name="あ">#REF!</definedName>
    <definedName name="その他" localSheetId="2">#REF!</definedName>
    <definedName name="その他" localSheetId="5">#REF!</definedName>
    <definedName name="その他" localSheetId="9">#REF!</definedName>
    <definedName name="その他">#REF!</definedName>
    <definedName name="その他１" localSheetId="2">#REF!</definedName>
    <definedName name="その他１" localSheetId="5">#REF!</definedName>
    <definedName name="その他１" localSheetId="9">#REF!</definedName>
    <definedName name="その他１">#REF!</definedName>
    <definedName name="モルタル" localSheetId="1">#REF!</definedName>
    <definedName name="モルタル" localSheetId="2">#REF!</definedName>
    <definedName name="モルタル" localSheetId="5">#REF!</definedName>
    <definedName name="モルタル">#REF!</definedName>
    <definedName name="レポート出力物件抽出_L" localSheetId="1">#REF!</definedName>
    <definedName name="レポート出力物件抽出_L" localSheetId="2">#REF!</definedName>
    <definedName name="レポート出力物件抽出_L" localSheetId="5">#REF!</definedName>
    <definedName name="レポート出力物件抽出_L">#REF!</definedName>
    <definedName name="営業所" localSheetId="2">#REF!</definedName>
    <definedName name="営業所" localSheetId="5">#REF!</definedName>
    <definedName name="営業所" localSheetId="9">#REF!</definedName>
    <definedName name="営業所">#REF!</definedName>
    <definedName name="営業所新" localSheetId="2">#REF!</definedName>
    <definedName name="営業所新" localSheetId="5">#REF!</definedName>
    <definedName name="営業所新" localSheetId="9">#REF!</definedName>
    <definedName name="営業所新">#REF!</definedName>
    <definedName name="営業所要件" localSheetId="2">#REF!</definedName>
    <definedName name="営業所要件" localSheetId="5">#REF!</definedName>
    <definedName name="営業所要件" localSheetId="9">#REF!</definedName>
    <definedName name="営業所要件">#REF!</definedName>
    <definedName name="外部ＯＰ" localSheetId="1">#REF!</definedName>
    <definedName name="外部ＯＰ" localSheetId="2">#REF!</definedName>
    <definedName name="外部ＯＰ" localSheetId="5">#REF!</definedName>
    <definedName name="外部ＯＰ">#REF!</definedName>
    <definedName name="外部ﾓﾙﾀﾙ" localSheetId="1">#REF!</definedName>
    <definedName name="外部ﾓﾙﾀﾙ" localSheetId="2">#REF!</definedName>
    <definedName name="外部ﾓﾙﾀﾙ" localSheetId="5">#REF!</definedName>
    <definedName name="外部ﾓﾙﾀﾙ">#REF!</definedName>
    <definedName name="局名" localSheetId="2">#REF!</definedName>
    <definedName name="局名" localSheetId="5">#REF!</definedName>
    <definedName name="局名" localSheetId="9">#REF!</definedName>
    <definedName name="局名">#REF!</definedName>
    <definedName name="建築工事費比較表出力_L" localSheetId="1">#REF!</definedName>
    <definedName name="建築工事費比較表出力_L" localSheetId="2">#REF!</definedName>
    <definedName name="建築工事費比較表出力_L" localSheetId="5">#REF!</definedName>
    <definedName name="建築工事費比較表出力_L">#REF!</definedName>
    <definedName name="工事費比較表出力_建築__L" localSheetId="1">#REF!</definedName>
    <definedName name="工事費比較表出力_建築__L" localSheetId="2">#REF!</definedName>
    <definedName name="工事費比較表出力_建築__L" localSheetId="5">#REF!</definedName>
    <definedName name="工事費比較表出力_建築__L">#REF!</definedName>
    <definedName name="材料ｺｰﾄﾞ" localSheetId="1">#REF!</definedName>
    <definedName name="材料ｺｰﾄﾞ" localSheetId="2">#REF!</definedName>
    <definedName name="材料ｺｰﾄﾞ" localSheetId="5">#REF!</definedName>
    <definedName name="材料ｺｰﾄﾞ">#REF!</definedName>
    <definedName name="材料単価表" localSheetId="1">#REF!</definedName>
    <definedName name="材料単価表" localSheetId="2">#REF!</definedName>
    <definedName name="材料単価表" localSheetId="5">#REF!</definedName>
    <definedName name="材料単価表">#REF!</definedName>
    <definedName name="材料並べ替え" localSheetId="1">#REF!</definedName>
    <definedName name="材料並べ替え" localSheetId="2">#REF!</definedName>
    <definedName name="材料並べ替え" localSheetId="5">#REF!</definedName>
    <definedName name="材料並べ替え">#REF!</definedName>
    <definedName name="第●14①">#REF!</definedName>
    <definedName name="添付書類⑤" localSheetId="2">#REF!</definedName>
    <definedName name="添付書類⑤" localSheetId="5">#REF!</definedName>
    <definedName name="添付書類⑤" localSheetId="9">#REF!</definedName>
    <definedName name="添付書類⑤">#REF!</definedName>
    <definedName name="内部ＯＰ" localSheetId="1">#REF!</definedName>
    <definedName name="内部ＯＰ" localSheetId="2">#REF!</definedName>
    <definedName name="内部ＯＰ" localSheetId="5">#REF!</definedName>
    <definedName name="内部ＯＰ">#REF!</definedName>
    <definedName name="内部ﾓﾙﾀﾙ" localSheetId="1">#REF!</definedName>
    <definedName name="内部ﾓﾙﾀﾙ" localSheetId="2">#REF!</definedName>
    <definedName name="内部ﾓﾙﾀﾙ" localSheetId="5">#REF!</definedName>
    <definedName name="内部ﾓﾙﾀﾙ">#REF!</definedName>
    <definedName name="入札場所" localSheetId="2">#REF!</definedName>
    <definedName name="入札場所" localSheetId="5">#REF!</definedName>
    <definedName name="入札場所" localSheetId="9">#REF!</definedName>
    <definedName name="入札場所">#REF!</definedName>
    <definedName name="変更kk" localSheetId="1">[3]外部開口部!#REF!</definedName>
    <definedName name="変更kk" localSheetId="2">[3]外部開口部!#REF!</definedName>
    <definedName name="変更kk" localSheetId="5">[3]外部開口部!#REF!</definedName>
    <definedName name="変更kk">[3]外部開口部!#REF!</definedName>
    <definedName name="曜日" localSheetId="2">#REF!</definedName>
    <definedName name="曜日" localSheetId="5">#REF!</definedName>
    <definedName name="曜日" localSheetId="9">#REF!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19" i="50" l="1"/>
  <c r="X19" i="50"/>
  <c r="W19" i="50"/>
  <c r="V19" i="50"/>
  <c r="U19" i="50"/>
  <c r="T19" i="50"/>
  <c r="S19" i="50"/>
  <c r="R19" i="50"/>
  <c r="Q19" i="50"/>
  <c r="P19" i="50"/>
  <c r="O19" i="50"/>
  <c r="N19" i="50"/>
  <c r="M19" i="50"/>
  <c r="L19" i="50"/>
  <c r="K19" i="50"/>
  <c r="J19" i="50"/>
  <c r="I19" i="50"/>
  <c r="H19" i="50"/>
  <c r="D19" i="50" s="1"/>
  <c r="Y13" i="50"/>
  <c r="X13" i="50"/>
  <c r="W13" i="50"/>
  <c r="V13" i="50"/>
  <c r="U13" i="50"/>
  <c r="T13" i="50"/>
  <c r="S13" i="50"/>
  <c r="R13" i="50"/>
  <c r="Q13" i="50"/>
  <c r="P13" i="50"/>
  <c r="O13" i="50"/>
  <c r="N13" i="50"/>
  <c r="M13" i="50"/>
  <c r="L13" i="50"/>
  <c r="K13" i="50"/>
  <c r="J13" i="50"/>
  <c r="I13" i="50"/>
  <c r="H13" i="50"/>
  <c r="AF98" i="22" l="1"/>
  <c r="AE98" i="22"/>
  <c r="AD98" i="22"/>
  <c r="AC98" i="22"/>
  <c r="AB98" i="22"/>
  <c r="AA98" i="22"/>
  <c r="Z98" i="22"/>
  <c r="Y98" i="22"/>
  <c r="X98" i="22"/>
  <c r="W98" i="22"/>
  <c r="V98" i="22"/>
  <c r="U98" i="22"/>
  <c r="T98" i="22"/>
  <c r="S98" i="22"/>
  <c r="R98" i="22"/>
  <c r="Q98" i="22"/>
  <c r="P98" i="22"/>
  <c r="AF97" i="22"/>
  <c r="AE97" i="22"/>
  <c r="AD97" i="22"/>
  <c r="AC97" i="22"/>
  <c r="AB97" i="22"/>
  <c r="AA97" i="22"/>
  <c r="Z97" i="22"/>
  <c r="Y97" i="22"/>
  <c r="X97" i="22"/>
  <c r="W97" i="22"/>
  <c r="V97" i="22"/>
  <c r="U97" i="22"/>
  <c r="T97" i="22"/>
  <c r="S97" i="22"/>
  <c r="R97" i="22"/>
  <c r="Q97" i="22"/>
  <c r="P97" i="22"/>
  <c r="O98" i="22"/>
  <c r="O97" i="22"/>
  <c r="N97" i="22"/>
  <c r="N98" i="22"/>
  <c r="M98" i="22"/>
  <c r="L98" i="22"/>
  <c r="L97" i="22"/>
  <c r="L102" i="22" s="1"/>
  <c r="AF101" i="22" l="1"/>
  <c r="AE101" i="22"/>
  <c r="AD101" i="22"/>
  <c r="AC101" i="22"/>
  <c r="AB101" i="22"/>
  <c r="AA101" i="22"/>
  <c r="Z101" i="22"/>
  <c r="Y101" i="22"/>
  <c r="X101" i="22"/>
  <c r="W101" i="22"/>
  <c r="V101" i="22"/>
  <c r="U101" i="22"/>
  <c r="T101" i="22"/>
  <c r="S101" i="22"/>
  <c r="R101" i="22"/>
  <c r="Q101" i="22"/>
  <c r="P101" i="22"/>
  <c r="O101" i="22"/>
  <c r="AF100" i="22"/>
  <c r="AE100" i="22"/>
  <c r="AD100" i="22"/>
  <c r="AC100" i="22"/>
  <c r="AB100" i="22"/>
  <c r="AA100" i="22"/>
  <c r="Z100" i="22"/>
  <c r="Y100" i="22"/>
  <c r="X100" i="22"/>
  <c r="W100" i="22"/>
  <c r="V100" i="22"/>
  <c r="U100" i="22"/>
  <c r="T100" i="22"/>
  <c r="S100" i="22"/>
  <c r="R100" i="22"/>
  <c r="Q100" i="22"/>
  <c r="P100" i="22"/>
  <c r="O100" i="22"/>
  <c r="AF99" i="22"/>
  <c r="AE99" i="22"/>
  <c r="AD99" i="22"/>
  <c r="AC99" i="22"/>
  <c r="AB99" i="22"/>
  <c r="AA99" i="22"/>
  <c r="Z99" i="22"/>
  <c r="Y99" i="22"/>
  <c r="X99" i="22"/>
  <c r="W99" i="22"/>
  <c r="V99" i="22"/>
  <c r="U99" i="22"/>
  <c r="T99" i="22"/>
  <c r="S99" i="22"/>
  <c r="R99" i="22"/>
  <c r="Q99" i="22"/>
  <c r="P99" i="22"/>
  <c r="O99" i="22"/>
  <c r="M97" i="22"/>
  <c r="AG93" i="22"/>
  <c r="AG92" i="22"/>
  <c r="AG91" i="22"/>
  <c r="AG89" i="22"/>
  <c r="AF75" i="22"/>
  <c r="AE75" i="22"/>
  <c r="AD75" i="22"/>
  <c r="AC75" i="22"/>
  <c r="AB75" i="22"/>
  <c r="AA75" i="22"/>
  <c r="Z75" i="22"/>
  <c r="Y75" i="22"/>
  <c r="X75" i="22"/>
  <c r="W75" i="22"/>
  <c r="V75" i="22"/>
  <c r="U75" i="22"/>
  <c r="T75" i="22"/>
  <c r="S75" i="22"/>
  <c r="R75" i="22"/>
  <c r="Q75" i="22"/>
  <c r="P75" i="22"/>
  <c r="O75" i="22"/>
  <c r="N75" i="22"/>
  <c r="M75" i="22"/>
  <c r="L75" i="22"/>
  <c r="K75" i="22"/>
  <c r="J75" i="22"/>
  <c r="I75" i="22"/>
  <c r="AG74" i="22"/>
  <c r="AG73" i="22"/>
  <c r="AG72" i="22"/>
  <c r="AG71" i="22"/>
  <c r="AG70" i="22"/>
  <c r="H70" i="22"/>
  <c r="AG69" i="22"/>
  <c r="AG68" i="22"/>
  <c r="AG67" i="22"/>
  <c r="K62" i="22"/>
  <c r="L62" i="22" s="1"/>
  <c r="J62" i="22"/>
  <c r="J61" i="22" s="1"/>
  <c r="I61" i="22"/>
  <c r="AF56" i="22"/>
  <c r="AE56" i="22"/>
  <c r="AD56" i="22"/>
  <c r="AC56" i="22"/>
  <c r="AB56" i="22"/>
  <c r="AA56" i="22"/>
  <c r="Z56" i="22"/>
  <c r="Y56" i="22"/>
  <c r="X56" i="22"/>
  <c r="W56" i="22"/>
  <c r="V56" i="22"/>
  <c r="U56" i="22"/>
  <c r="T56" i="22"/>
  <c r="S56" i="22"/>
  <c r="R56" i="22"/>
  <c r="Q56" i="22"/>
  <c r="P56" i="22"/>
  <c r="O56" i="22"/>
  <c r="N56" i="22"/>
  <c r="M56" i="22"/>
  <c r="L56" i="22"/>
  <c r="K56" i="22"/>
  <c r="J56" i="22"/>
  <c r="I56" i="22"/>
  <c r="AF55" i="22"/>
  <c r="AE55" i="22"/>
  <c r="AD55" i="22"/>
  <c r="AC55" i="22"/>
  <c r="AB55" i="22"/>
  <c r="AA55" i="22"/>
  <c r="Z55" i="22"/>
  <c r="Y55" i="22"/>
  <c r="X55" i="22"/>
  <c r="W55" i="22"/>
  <c r="V55" i="22"/>
  <c r="U55" i="22"/>
  <c r="T55" i="22"/>
  <c r="S55" i="22"/>
  <c r="R55" i="22"/>
  <c r="Q55" i="22"/>
  <c r="P55" i="22"/>
  <c r="O55" i="22"/>
  <c r="N55" i="22"/>
  <c r="M55" i="22"/>
  <c r="L55" i="22"/>
  <c r="K55" i="22"/>
  <c r="J55" i="22"/>
  <c r="I55" i="22"/>
  <c r="AG47" i="22"/>
  <c r="X46" i="22"/>
  <c r="X48" i="22" s="1"/>
  <c r="AG45" i="22"/>
  <c r="AG44" i="22"/>
  <c r="AG43" i="22"/>
  <c r="AF42" i="22"/>
  <c r="AE42" i="22"/>
  <c r="AD42" i="22"/>
  <c r="AC42" i="22"/>
  <c r="AB42" i="22"/>
  <c r="AA42" i="22"/>
  <c r="Z42" i="22"/>
  <c r="Y42" i="22"/>
  <c r="X42" i="22"/>
  <c r="W42" i="22"/>
  <c r="V42" i="22"/>
  <c r="U42" i="22"/>
  <c r="T42" i="22"/>
  <c r="S42" i="22"/>
  <c r="R42" i="22"/>
  <c r="Q42" i="22"/>
  <c r="P42" i="22"/>
  <c r="O42" i="22"/>
  <c r="N42" i="22"/>
  <c r="M42" i="22"/>
  <c r="L42" i="22"/>
  <c r="K42" i="22"/>
  <c r="J42" i="22"/>
  <c r="I42" i="22"/>
  <c r="AG42" i="22" s="1"/>
  <c r="AG41" i="22"/>
  <c r="AG40" i="22"/>
  <c r="AG39" i="22"/>
  <c r="AG38" i="22"/>
  <c r="AF37" i="22"/>
  <c r="AF46" i="22" s="1"/>
  <c r="AF48" i="22" s="1"/>
  <c r="AE37" i="22"/>
  <c r="AE46" i="22" s="1"/>
  <c r="AE48" i="22" s="1"/>
  <c r="AD37" i="22"/>
  <c r="AD46" i="22" s="1"/>
  <c r="AD48" i="22" s="1"/>
  <c r="AC37" i="22"/>
  <c r="AC46" i="22" s="1"/>
  <c r="AC48" i="22" s="1"/>
  <c r="AB37" i="22"/>
  <c r="AA37" i="22"/>
  <c r="Z37" i="22"/>
  <c r="Y37" i="22"/>
  <c r="X37" i="22"/>
  <c r="W37" i="22"/>
  <c r="W46" i="22" s="1"/>
  <c r="W48" i="22" s="1"/>
  <c r="V37" i="22"/>
  <c r="V46" i="22" s="1"/>
  <c r="V48" i="22" s="1"/>
  <c r="U37" i="22"/>
  <c r="U46" i="22" s="1"/>
  <c r="U48" i="22" s="1"/>
  <c r="T37" i="22"/>
  <c r="S37" i="22"/>
  <c r="R37" i="22"/>
  <c r="Q37" i="22"/>
  <c r="P37" i="22"/>
  <c r="P46" i="22" s="1"/>
  <c r="P48" i="22" s="1"/>
  <c r="O37" i="22"/>
  <c r="O46" i="22" s="1"/>
  <c r="O48" i="22" s="1"/>
  <c r="N37" i="22"/>
  <c r="N46" i="22" s="1"/>
  <c r="N48" i="22" s="1"/>
  <c r="M37" i="22"/>
  <c r="M46" i="22" s="1"/>
  <c r="M48" i="22" s="1"/>
  <c r="L37" i="22"/>
  <c r="K37" i="22"/>
  <c r="J37" i="22"/>
  <c r="I37" i="22"/>
  <c r="AG31" i="22"/>
  <c r="AG30" i="22"/>
  <c r="AG29" i="22"/>
  <c r="AG27" i="22"/>
  <c r="Q25" i="22"/>
  <c r="P25" i="22"/>
  <c r="AG24" i="22"/>
  <c r="AG23" i="22"/>
  <c r="AF22" i="22"/>
  <c r="AE22" i="22"/>
  <c r="AD22" i="22"/>
  <c r="AC22" i="22"/>
  <c r="AB22" i="22"/>
  <c r="AA22" i="22"/>
  <c r="Z22" i="22"/>
  <c r="Y22" i="22"/>
  <c r="X22" i="22"/>
  <c r="W22" i="22"/>
  <c r="V22" i="22"/>
  <c r="U22" i="22"/>
  <c r="T22" i="22"/>
  <c r="S22" i="22"/>
  <c r="R22" i="22"/>
  <c r="Q22" i="22"/>
  <c r="P22" i="22"/>
  <c r="O22" i="22"/>
  <c r="N22" i="22"/>
  <c r="M22" i="22"/>
  <c r="L22" i="22"/>
  <c r="K22" i="22"/>
  <c r="J22" i="22"/>
  <c r="I22" i="22"/>
  <c r="AG21" i="22"/>
  <c r="AG20" i="22"/>
  <c r="AF19" i="22"/>
  <c r="AF25" i="22" s="1"/>
  <c r="AE19" i="22"/>
  <c r="AE25" i="22" s="1"/>
  <c r="AD19" i="22"/>
  <c r="AD25" i="22" s="1"/>
  <c r="AC19" i="22"/>
  <c r="AB19" i="22"/>
  <c r="AA19" i="22"/>
  <c r="Z19" i="22"/>
  <c r="Z25" i="22" s="1"/>
  <c r="Y19" i="22"/>
  <c r="Y25" i="22" s="1"/>
  <c r="X19" i="22"/>
  <c r="X25" i="22" s="1"/>
  <c r="W19" i="22"/>
  <c r="W25" i="22" s="1"/>
  <c r="V19" i="22"/>
  <c r="V25" i="22" s="1"/>
  <c r="U19" i="22"/>
  <c r="T19" i="22"/>
  <c r="S19" i="22"/>
  <c r="R19" i="22"/>
  <c r="R25" i="22" s="1"/>
  <c r="Q19" i="22"/>
  <c r="P19" i="22"/>
  <c r="O19" i="22"/>
  <c r="O25" i="22" s="1"/>
  <c r="N19" i="22"/>
  <c r="N25" i="22" s="1"/>
  <c r="M19" i="22"/>
  <c r="L19" i="22"/>
  <c r="K19" i="22"/>
  <c r="J19" i="22"/>
  <c r="J25" i="22" s="1"/>
  <c r="I19" i="22"/>
  <c r="AG17" i="22"/>
  <c r="AG16" i="22"/>
  <c r="AG15" i="22"/>
  <c r="AF14" i="22"/>
  <c r="AE14" i="22"/>
  <c r="AD14" i="22"/>
  <c r="AC14" i="22"/>
  <c r="AB14" i="22"/>
  <c r="AA14" i="22"/>
  <c r="Z14" i="22"/>
  <c r="Y14" i="22"/>
  <c r="X14" i="22"/>
  <c r="W14" i="22"/>
  <c r="V14" i="22"/>
  <c r="U14" i="22"/>
  <c r="T14" i="22"/>
  <c r="S14" i="22"/>
  <c r="R14" i="22"/>
  <c r="Q14" i="22"/>
  <c r="P14" i="22"/>
  <c r="O14" i="22"/>
  <c r="N14" i="22"/>
  <c r="M14" i="22"/>
  <c r="L14" i="22"/>
  <c r="K14" i="22"/>
  <c r="J14" i="22"/>
  <c r="I14" i="22"/>
  <c r="AG14" i="22" s="1"/>
  <c r="AG13" i="22"/>
  <c r="AG11" i="22"/>
  <c r="AG10" i="22"/>
  <c r="AG9" i="22"/>
  <c r="K8" i="22"/>
  <c r="K18" i="22" s="1"/>
  <c r="J8" i="22"/>
  <c r="J18" i="22" s="1"/>
  <c r="J26" i="22" s="1"/>
  <c r="I8" i="22"/>
  <c r="F40" i="45"/>
  <c r="E40" i="45"/>
  <c r="O102" i="22" l="1"/>
  <c r="O12" i="22" s="1"/>
  <c r="O8" i="22" s="1"/>
  <c r="O18" i="22" s="1"/>
  <c r="O26" i="22" s="1"/>
  <c r="S102" i="22"/>
  <c r="S12" i="22" s="1"/>
  <c r="S8" i="22" s="1"/>
  <c r="S18" i="22" s="1"/>
  <c r="AA102" i="22"/>
  <c r="AA12" i="22" s="1"/>
  <c r="AA8" i="22" s="1"/>
  <c r="AA18" i="22" s="1"/>
  <c r="AG98" i="22"/>
  <c r="T102" i="22"/>
  <c r="T12" i="22" s="1"/>
  <c r="T8" i="22" s="1"/>
  <c r="T18" i="22" s="1"/>
  <c r="T26" i="22" s="1"/>
  <c r="M102" i="22"/>
  <c r="M12" i="22" s="1"/>
  <c r="M8" i="22" s="1"/>
  <c r="M18" i="22" s="1"/>
  <c r="M26" i="22" s="1"/>
  <c r="AC102" i="22"/>
  <c r="AC12" i="22" s="1"/>
  <c r="AC8" i="22" s="1"/>
  <c r="AC18" i="22" s="1"/>
  <c r="AC26" i="22" s="1"/>
  <c r="N102" i="22"/>
  <c r="N12" i="22" s="1"/>
  <c r="N8" i="22" s="1"/>
  <c r="N18" i="22" s="1"/>
  <c r="N26" i="22" s="1"/>
  <c r="N28" i="22" s="1"/>
  <c r="V102" i="22"/>
  <c r="V12" i="22" s="1"/>
  <c r="V8" i="22" s="1"/>
  <c r="V18" i="22" s="1"/>
  <c r="V26" i="22" s="1"/>
  <c r="V32" i="22" s="1"/>
  <c r="AB102" i="22"/>
  <c r="AB12" i="22" s="1"/>
  <c r="AB8" i="22" s="1"/>
  <c r="AB18" i="22" s="1"/>
  <c r="AB26" i="22" s="1"/>
  <c r="U102" i="22"/>
  <c r="U12" i="22" s="1"/>
  <c r="U8" i="22" s="1"/>
  <c r="U18" i="22" s="1"/>
  <c r="W102" i="22"/>
  <c r="W12" i="22" s="1"/>
  <c r="W8" i="22" s="1"/>
  <c r="W18" i="22" s="1"/>
  <c r="W26" i="22" s="1"/>
  <c r="AE102" i="22"/>
  <c r="AE12" i="22" s="1"/>
  <c r="AE8" i="22" s="1"/>
  <c r="AE18" i="22" s="1"/>
  <c r="AE26" i="22" s="1"/>
  <c r="AG99" i="22"/>
  <c r="AD102" i="22"/>
  <c r="AD12" i="22" s="1"/>
  <c r="AD8" i="22" s="1"/>
  <c r="AD18" i="22" s="1"/>
  <c r="AD26" i="22" s="1"/>
  <c r="AD28" i="22" s="1"/>
  <c r="AG100" i="22"/>
  <c r="AF102" i="22"/>
  <c r="AF12" i="22" s="1"/>
  <c r="AF8" i="22" s="1"/>
  <c r="AF18" i="22" s="1"/>
  <c r="AF26" i="22" s="1"/>
  <c r="AF28" i="22" s="1"/>
  <c r="Y102" i="22"/>
  <c r="Y12" i="22" s="1"/>
  <c r="Y8" i="22" s="1"/>
  <c r="Y18" i="22" s="1"/>
  <c r="Y26" i="22" s="1"/>
  <c r="Y28" i="22" s="1"/>
  <c r="AG19" i="22"/>
  <c r="Z102" i="22"/>
  <c r="Z12" i="22" s="1"/>
  <c r="Z8" i="22" s="1"/>
  <c r="Z18" i="22" s="1"/>
  <c r="Z26" i="22" s="1"/>
  <c r="Z28" i="22" s="1"/>
  <c r="P102" i="22"/>
  <c r="P12" i="22" s="1"/>
  <c r="P8" i="22" s="1"/>
  <c r="P18" i="22" s="1"/>
  <c r="P26" i="22" s="1"/>
  <c r="P28" i="22" s="1"/>
  <c r="X102" i="22"/>
  <c r="X12" i="22" s="1"/>
  <c r="X8" i="22" s="1"/>
  <c r="X18" i="22" s="1"/>
  <c r="X26" i="22" s="1"/>
  <c r="X28" i="22" s="1"/>
  <c r="I46" i="22"/>
  <c r="I48" i="22" s="1"/>
  <c r="AG37" i="22"/>
  <c r="Y46" i="22"/>
  <c r="Y48" i="22" s="1"/>
  <c r="AG90" i="22"/>
  <c r="Q102" i="22"/>
  <c r="Q12" i="22" s="1"/>
  <c r="Q8" i="22" s="1"/>
  <c r="Q18" i="22" s="1"/>
  <c r="Q26" i="22" s="1"/>
  <c r="Q28" i="22" s="1"/>
  <c r="K25" i="22"/>
  <c r="K26" i="22" s="1"/>
  <c r="S25" i="22"/>
  <c r="AA25" i="22"/>
  <c r="AG22" i="22"/>
  <c r="J46" i="22"/>
  <c r="J48" i="22" s="1"/>
  <c r="R46" i="22"/>
  <c r="R48" i="22" s="1"/>
  <c r="Z46" i="22"/>
  <c r="Z48" i="22" s="1"/>
  <c r="R102" i="22"/>
  <c r="R12" i="22" s="1"/>
  <c r="R8" i="22" s="1"/>
  <c r="R18" i="22" s="1"/>
  <c r="R26" i="22" s="1"/>
  <c r="R28" i="22" s="1"/>
  <c r="L25" i="22"/>
  <c r="T25" i="22"/>
  <c r="AB25" i="22"/>
  <c r="K46" i="22"/>
  <c r="K48" i="22" s="1"/>
  <c r="S46" i="22"/>
  <c r="S48" i="22" s="1"/>
  <c r="AA46" i="22"/>
  <c r="AA48" i="22" s="1"/>
  <c r="AG101" i="22"/>
  <c r="AG75" i="22"/>
  <c r="M25" i="22"/>
  <c r="AG25" i="22" s="1"/>
  <c r="U25" i="22"/>
  <c r="AC25" i="22"/>
  <c r="I25" i="22"/>
  <c r="L46" i="22"/>
  <c r="L48" i="22" s="1"/>
  <c r="T46" i="22"/>
  <c r="T48" i="22" s="1"/>
  <c r="AB46" i="22"/>
  <c r="AB48" i="22" s="1"/>
  <c r="J28" i="22"/>
  <c r="J32" i="22"/>
  <c r="M62" i="22"/>
  <c r="L61" i="22"/>
  <c r="I18" i="22"/>
  <c r="Q46" i="22"/>
  <c r="Q48" i="22" s="1"/>
  <c r="K61" i="22"/>
  <c r="F25" i="44"/>
  <c r="E25" i="44"/>
  <c r="D25" i="44"/>
  <c r="P32" i="22" l="1"/>
  <c r="AF32" i="22"/>
  <c r="AA26" i="22"/>
  <c r="AA28" i="22" s="1"/>
  <c r="V28" i="22"/>
  <c r="Y32" i="22"/>
  <c r="Q32" i="22"/>
  <c r="X32" i="22"/>
  <c r="N32" i="22"/>
  <c r="U26" i="22"/>
  <c r="U32" i="22" s="1"/>
  <c r="S26" i="22"/>
  <c r="S32" i="22" s="1"/>
  <c r="K32" i="22"/>
  <c r="K28" i="22"/>
  <c r="AD32" i="22"/>
  <c r="Z32" i="22"/>
  <c r="AG46" i="22"/>
  <c r="R32" i="22"/>
  <c r="AE32" i="22"/>
  <c r="AE28" i="22"/>
  <c r="T28" i="22"/>
  <c r="T32" i="22"/>
  <c r="L12" i="22"/>
  <c r="AG97" i="22"/>
  <c r="AG48" i="22"/>
  <c r="AC32" i="22"/>
  <c r="AC28" i="22"/>
  <c r="N62" i="22"/>
  <c r="M61" i="22"/>
  <c r="W32" i="22"/>
  <c r="W28" i="22"/>
  <c r="I26" i="22"/>
  <c r="AB28" i="22"/>
  <c r="AB32" i="22"/>
  <c r="O32" i="22"/>
  <c r="O28" i="22"/>
  <c r="M32" i="22"/>
  <c r="M28" i="22"/>
  <c r="I16" i="48"/>
  <c r="H16" i="48"/>
  <c r="G16" i="48"/>
  <c r="F16" i="48"/>
  <c r="E16" i="48"/>
  <c r="D15" i="48"/>
  <c r="D14" i="48"/>
  <c r="D13" i="48"/>
  <c r="D16" i="48" s="1"/>
  <c r="K26" i="48"/>
  <c r="J26" i="48"/>
  <c r="D26" i="48"/>
  <c r="D25" i="48"/>
  <c r="D24" i="48"/>
  <c r="D23" i="48"/>
  <c r="H21" i="48"/>
  <c r="I21" i="48"/>
  <c r="D20" i="48"/>
  <c r="D19" i="48"/>
  <c r="D18" i="48"/>
  <c r="G21" i="48"/>
  <c r="F21" i="48"/>
  <c r="E21" i="48"/>
  <c r="D10" i="48"/>
  <c r="D9" i="48"/>
  <c r="D8" i="48"/>
  <c r="G11" i="48"/>
  <c r="F11" i="48"/>
  <c r="E11" i="48"/>
  <c r="F22" i="45"/>
  <c r="E22" i="45"/>
  <c r="D22" i="45"/>
  <c r="F49" i="45"/>
  <c r="E49" i="45"/>
  <c r="F31" i="45"/>
  <c r="E31" i="45"/>
  <c r="F13" i="45"/>
  <c r="E13" i="45"/>
  <c r="D13" i="45"/>
  <c r="F47" i="44"/>
  <c r="E47" i="44"/>
  <c r="D47" i="44"/>
  <c r="F36" i="44"/>
  <c r="E36" i="44"/>
  <c r="D36" i="44"/>
  <c r="F14" i="44"/>
  <c r="E14" i="44"/>
  <c r="D14" i="44"/>
  <c r="D21" i="48" l="1"/>
  <c r="D11" i="48"/>
  <c r="AA32" i="22"/>
  <c r="S28" i="22"/>
  <c r="U28" i="22"/>
  <c r="I28" i="22"/>
  <c r="I32" i="22"/>
  <c r="AG102" i="22"/>
  <c r="O62" i="22"/>
  <c r="N61" i="22"/>
  <c r="AF76" i="40"/>
  <c r="AF75" i="40"/>
  <c r="AF71" i="40"/>
  <c r="AF70" i="40"/>
  <c r="AF66" i="40"/>
  <c r="AF65" i="40"/>
  <c r="AF61" i="40"/>
  <c r="AF60" i="40"/>
  <c r="L8" i="22" l="1"/>
  <c r="AG12" i="22"/>
  <c r="P62" i="22"/>
  <c r="O61" i="22"/>
  <c r="AE77" i="40"/>
  <c r="AD77" i="40"/>
  <c r="AC77" i="40"/>
  <c r="AB77" i="40"/>
  <c r="AA77" i="40"/>
  <c r="Z77" i="40"/>
  <c r="Y77" i="40"/>
  <c r="X77" i="40"/>
  <c r="AA78" i="40" s="1"/>
  <c r="W77" i="40"/>
  <c r="V77" i="40"/>
  <c r="U77" i="40"/>
  <c r="T77" i="40"/>
  <c r="S77" i="40"/>
  <c r="R77" i="40"/>
  <c r="Q77" i="40"/>
  <c r="P77" i="40"/>
  <c r="O77" i="40"/>
  <c r="N77" i="40"/>
  <c r="M77" i="40"/>
  <c r="L77" i="40"/>
  <c r="O78" i="40" s="1"/>
  <c r="K77" i="40"/>
  <c r="J77" i="40"/>
  <c r="I77" i="40"/>
  <c r="H77" i="40"/>
  <c r="G77" i="40"/>
  <c r="F77" i="40"/>
  <c r="E77" i="40"/>
  <c r="D77" i="40"/>
  <c r="AE72" i="40"/>
  <c r="AD72" i="40"/>
  <c r="AC72" i="40"/>
  <c r="AB72" i="40"/>
  <c r="AE73" i="40" s="1"/>
  <c r="AA72" i="40"/>
  <c r="Z72" i="40"/>
  <c r="Y72" i="40"/>
  <c r="X72" i="40"/>
  <c r="AA73" i="40" s="1"/>
  <c r="W72" i="40"/>
  <c r="V72" i="40"/>
  <c r="W73" i="40" s="1"/>
  <c r="U72" i="40"/>
  <c r="T72" i="40"/>
  <c r="S72" i="40"/>
  <c r="R72" i="40"/>
  <c r="Q72" i="40"/>
  <c r="P72" i="40"/>
  <c r="S73" i="40" s="1"/>
  <c r="O72" i="40"/>
  <c r="N72" i="40"/>
  <c r="M72" i="40"/>
  <c r="L72" i="40"/>
  <c r="K72" i="40"/>
  <c r="J72" i="40"/>
  <c r="I72" i="40"/>
  <c r="H72" i="40"/>
  <c r="G72" i="40"/>
  <c r="F72" i="40"/>
  <c r="E72" i="40"/>
  <c r="D72" i="40"/>
  <c r="G73" i="40" s="1"/>
  <c r="AE67" i="40"/>
  <c r="AD67" i="40"/>
  <c r="AC67" i="40"/>
  <c r="AB67" i="40"/>
  <c r="AE68" i="40" s="1"/>
  <c r="AA67" i="40"/>
  <c r="Z67" i="40"/>
  <c r="Y67" i="40"/>
  <c r="X67" i="40"/>
  <c r="W67" i="40"/>
  <c r="V67" i="40"/>
  <c r="U67" i="40"/>
  <c r="T67" i="40"/>
  <c r="W68" i="40" s="1"/>
  <c r="S67" i="40"/>
  <c r="R67" i="40"/>
  <c r="Q67" i="40"/>
  <c r="P67" i="40"/>
  <c r="S68" i="40" s="1"/>
  <c r="O67" i="40"/>
  <c r="N67" i="40"/>
  <c r="M67" i="40"/>
  <c r="L67" i="40"/>
  <c r="K67" i="40"/>
  <c r="J67" i="40"/>
  <c r="I67" i="40"/>
  <c r="H67" i="40"/>
  <c r="G67" i="40"/>
  <c r="F67" i="40"/>
  <c r="E67" i="40"/>
  <c r="D67" i="40"/>
  <c r="G68" i="40" s="1"/>
  <c r="AE62" i="40"/>
  <c r="AD62" i="40"/>
  <c r="AE63" i="40" s="1"/>
  <c r="AC62" i="40"/>
  <c r="AB62" i="40"/>
  <c r="AA62" i="40"/>
  <c r="Z62" i="40"/>
  <c r="Y62" i="40"/>
  <c r="X62" i="40"/>
  <c r="W62" i="40"/>
  <c r="V62" i="40"/>
  <c r="U62" i="40"/>
  <c r="T62" i="40"/>
  <c r="S62" i="40"/>
  <c r="R62" i="40"/>
  <c r="Q62" i="40"/>
  <c r="P62" i="40"/>
  <c r="S63" i="40" s="1"/>
  <c r="O62" i="40"/>
  <c r="N62" i="40"/>
  <c r="M62" i="40"/>
  <c r="L62" i="40"/>
  <c r="K62" i="40"/>
  <c r="J62" i="40"/>
  <c r="I62" i="40"/>
  <c r="H62" i="40"/>
  <c r="K63" i="40" s="1"/>
  <c r="G62" i="40"/>
  <c r="F62" i="40"/>
  <c r="G63" i="40" s="1"/>
  <c r="E62" i="40"/>
  <c r="D62" i="40"/>
  <c r="AE53" i="40"/>
  <c r="AD53" i="40"/>
  <c r="AC53" i="40"/>
  <c r="AB53" i="40"/>
  <c r="AA53" i="40"/>
  <c r="Z53" i="40"/>
  <c r="Y53" i="40"/>
  <c r="X53" i="40"/>
  <c r="W53" i="40"/>
  <c r="V53" i="40"/>
  <c r="U53" i="40"/>
  <c r="T53" i="40"/>
  <c r="S53" i="40"/>
  <c r="R53" i="40"/>
  <c r="Q53" i="40"/>
  <c r="P53" i="40"/>
  <c r="O53" i="40"/>
  <c r="N53" i="40"/>
  <c r="M53" i="40"/>
  <c r="L53" i="40"/>
  <c r="O54" i="40" s="1"/>
  <c r="K53" i="40"/>
  <c r="J53" i="40"/>
  <c r="I53" i="40"/>
  <c r="H53" i="40"/>
  <c r="G53" i="40"/>
  <c r="F53" i="40"/>
  <c r="E53" i="40"/>
  <c r="D53" i="40"/>
  <c r="AE48" i="40"/>
  <c r="AD48" i="40"/>
  <c r="AE49" i="40" s="1"/>
  <c r="AC48" i="40"/>
  <c r="AB48" i="40"/>
  <c r="AA48" i="40"/>
  <c r="Z48" i="40"/>
  <c r="Y48" i="40"/>
  <c r="X48" i="40"/>
  <c r="AA49" i="40" s="1"/>
  <c r="W48" i="40"/>
  <c r="V48" i="40"/>
  <c r="U48" i="40"/>
  <c r="T48" i="40"/>
  <c r="S48" i="40"/>
  <c r="R48" i="40"/>
  <c r="Q48" i="40"/>
  <c r="P48" i="40"/>
  <c r="O48" i="40"/>
  <c r="N48" i="40"/>
  <c r="M48" i="40"/>
  <c r="L48" i="40"/>
  <c r="K48" i="40"/>
  <c r="J48" i="40"/>
  <c r="I48" i="40"/>
  <c r="H48" i="40"/>
  <c r="G48" i="40"/>
  <c r="F48" i="40"/>
  <c r="E48" i="40"/>
  <c r="D48" i="40"/>
  <c r="AE43" i="40"/>
  <c r="AD43" i="40"/>
  <c r="AC43" i="40"/>
  <c r="AB43" i="40"/>
  <c r="AE44" i="40" s="1"/>
  <c r="AA43" i="40"/>
  <c r="Z43" i="40"/>
  <c r="Y43" i="40"/>
  <c r="X43" i="40"/>
  <c r="W43" i="40"/>
  <c r="V43" i="40"/>
  <c r="U43" i="40"/>
  <c r="T43" i="40"/>
  <c r="W44" i="40" s="1"/>
  <c r="S43" i="40"/>
  <c r="R43" i="40"/>
  <c r="Q43" i="40"/>
  <c r="P43" i="40"/>
  <c r="O43" i="40"/>
  <c r="N43" i="40"/>
  <c r="M43" i="40"/>
  <c r="L43" i="40"/>
  <c r="K43" i="40"/>
  <c r="J43" i="40"/>
  <c r="I43" i="40"/>
  <c r="H43" i="40"/>
  <c r="G43" i="40"/>
  <c r="F43" i="40"/>
  <c r="E43" i="40"/>
  <c r="D43" i="40"/>
  <c r="G44" i="40" s="1"/>
  <c r="AE38" i="40"/>
  <c r="AD38" i="40"/>
  <c r="AC38" i="40"/>
  <c r="AB38" i="40"/>
  <c r="AA38" i="40"/>
  <c r="Z38" i="40"/>
  <c r="Y38" i="40"/>
  <c r="X38" i="40"/>
  <c r="AA39" i="40" s="1"/>
  <c r="W38" i="40"/>
  <c r="V38" i="40"/>
  <c r="U38" i="40"/>
  <c r="T38" i="40"/>
  <c r="S38" i="40"/>
  <c r="R38" i="40"/>
  <c r="Q38" i="40"/>
  <c r="P38" i="40"/>
  <c r="O38" i="40"/>
  <c r="N38" i="40"/>
  <c r="M38" i="40"/>
  <c r="L38" i="40"/>
  <c r="K38" i="40"/>
  <c r="J38" i="40"/>
  <c r="I38" i="40"/>
  <c r="H38" i="40"/>
  <c r="G38" i="40"/>
  <c r="F38" i="40"/>
  <c r="E38" i="40"/>
  <c r="D38" i="40"/>
  <c r="AA30" i="40"/>
  <c r="Z30" i="40"/>
  <c r="Y30" i="40"/>
  <c r="X30" i="40"/>
  <c r="AA25" i="40"/>
  <c r="Z25" i="40"/>
  <c r="Y25" i="40"/>
  <c r="X25" i="40"/>
  <c r="AA20" i="40"/>
  <c r="Z20" i="40"/>
  <c r="Y20" i="40"/>
  <c r="X20" i="40"/>
  <c r="AA15" i="40"/>
  <c r="Z15" i="40"/>
  <c r="Y15" i="40"/>
  <c r="X15" i="40"/>
  <c r="W25" i="40"/>
  <c r="V25" i="40"/>
  <c r="U25" i="40"/>
  <c r="T25" i="40"/>
  <c r="W20" i="40"/>
  <c r="V20" i="40"/>
  <c r="U20" i="40"/>
  <c r="T20" i="40"/>
  <c r="W15" i="40"/>
  <c r="V15" i="40"/>
  <c r="U15" i="40"/>
  <c r="T15" i="40"/>
  <c r="S25" i="40"/>
  <c r="R25" i="40"/>
  <c r="Q25" i="40"/>
  <c r="P25" i="40"/>
  <c r="S20" i="40"/>
  <c r="R20" i="40"/>
  <c r="Q20" i="40"/>
  <c r="P20" i="40"/>
  <c r="S15" i="40"/>
  <c r="R15" i="40"/>
  <c r="Q15" i="40"/>
  <c r="P15" i="40"/>
  <c r="AE20" i="40"/>
  <c r="AD20" i="40"/>
  <c r="AC20" i="40"/>
  <c r="AB20" i="40"/>
  <c r="AE15" i="40"/>
  <c r="AD15" i="40"/>
  <c r="AC15" i="40"/>
  <c r="AB15" i="40"/>
  <c r="O15" i="40"/>
  <c r="N15" i="40"/>
  <c r="M15" i="40"/>
  <c r="L15" i="40"/>
  <c r="K15" i="40"/>
  <c r="J15" i="40"/>
  <c r="I15" i="40"/>
  <c r="H15" i="40"/>
  <c r="G15" i="40"/>
  <c r="F15" i="40"/>
  <c r="AE25" i="40"/>
  <c r="AD25" i="40"/>
  <c r="AC25" i="40"/>
  <c r="AB25" i="40"/>
  <c r="AF62" i="40" l="1"/>
  <c r="S49" i="40"/>
  <c r="AE16" i="40"/>
  <c r="O39" i="40"/>
  <c r="W39" i="40"/>
  <c r="K44" i="40"/>
  <c r="O49" i="40"/>
  <c r="W49" i="40"/>
  <c r="K54" i="40"/>
  <c r="AA54" i="40"/>
  <c r="W63" i="40"/>
  <c r="AF72" i="40"/>
  <c r="W78" i="40"/>
  <c r="O73" i="40"/>
  <c r="S78" i="40"/>
  <c r="S21" i="40"/>
  <c r="AF67" i="40"/>
  <c r="Q62" i="22"/>
  <c r="P61" i="22"/>
  <c r="L18" i="22"/>
  <c r="AG8" i="22"/>
  <c r="K49" i="40"/>
  <c r="S26" i="40"/>
  <c r="K39" i="40"/>
  <c r="S44" i="40"/>
  <c r="G54" i="40"/>
  <c r="S54" i="40"/>
  <c r="AE54" i="40"/>
  <c r="O63" i="40"/>
  <c r="AA63" i="40"/>
  <c r="AA44" i="40"/>
  <c r="O68" i="40"/>
  <c r="K68" i="40"/>
  <c r="G49" i="40"/>
  <c r="W54" i="40"/>
  <c r="K73" i="40"/>
  <c r="W26" i="40"/>
  <c r="G39" i="40"/>
  <c r="S39" i="40"/>
  <c r="AA68" i="40"/>
  <c r="G78" i="40"/>
  <c r="AE78" i="40"/>
  <c r="O44" i="40"/>
  <c r="AE39" i="40"/>
  <c r="K78" i="40"/>
  <c r="AE26" i="40"/>
  <c r="W21" i="40"/>
  <c r="AA16" i="40"/>
  <c r="O16" i="40"/>
  <c r="S16" i="40"/>
  <c r="G16" i="40"/>
  <c r="K16" i="40"/>
  <c r="AE21" i="40"/>
  <c r="AA26" i="40"/>
  <c r="W16" i="40"/>
  <c r="AA31" i="40"/>
  <c r="AA21" i="40"/>
  <c r="AF73" i="40" l="1"/>
  <c r="AF68" i="40"/>
  <c r="AF63" i="40"/>
  <c r="L26" i="22"/>
  <c r="AG18" i="22"/>
  <c r="R62" i="22"/>
  <c r="Q61" i="22"/>
  <c r="AE30" i="40"/>
  <c r="AD30" i="40"/>
  <c r="AC30" i="40"/>
  <c r="AB30" i="40"/>
  <c r="AF77" i="40" s="1"/>
  <c r="D6" i="40"/>
  <c r="L28" i="22" l="1"/>
  <c r="AG28" i="22" s="1"/>
  <c r="L32" i="22"/>
  <c r="AG32" i="22" s="1"/>
  <c r="AG26" i="22"/>
  <c r="S62" i="22"/>
  <c r="R61" i="22"/>
  <c r="AE31" i="40"/>
  <c r="AF78" i="40" s="1"/>
  <c r="T62" i="22" l="1"/>
  <c r="S61" i="22"/>
  <c r="F12" i="11"/>
  <c r="H9" i="11" s="1"/>
  <c r="U62" i="22" l="1"/>
  <c r="T61" i="22"/>
  <c r="H10" i="11"/>
  <c r="H8" i="11"/>
  <c r="H11" i="11"/>
  <c r="H7" i="11"/>
  <c r="H12" i="11" s="1"/>
  <c r="F38" i="11"/>
  <c r="Z62" i="22" l="1"/>
  <c r="U61" i="22"/>
  <c r="V62" i="22"/>
  <c r="AC62" i="22"/>
  <c r="W62" i="22" l="1"/>
  <c r="V61" i="22"/>
  <c r="AC61" i="22"/>
  <c r="AD62" i="22"/>
  <c r="AA62" i="22"/>
  <c r="Z61" i="22"/>
  <c r="AB62" i="22" l="1"/>
  <c r="AB61" i="22" s="1"/>
  <c r="AA61" i="22"/>
  <c r="AE62" i="22"/>
  <c r="AD61" i="22"/>
  <c r="X62" i="22"/>
  <c r="W61" i="22"/>
  <c r="AF62" i="22" l="1"/>
  <c r="AF61" i="22" s="1"/>
  <c r="AE61" i="22"/>
  <c r="Y62" i="22"/>
  <c r="Y61" i="22" s="1"/>
  <c r="X61" i="22"/>
</calcChain>
</file>

<file path=xl/sharedStrings.xml><?xml version="1.0" encoding="utf-8"?>
<sst xmlns="http://schemas.openxmlformats.org/spreadsheetml/2006/main" count="1596" uniqueCount="400">
  <si>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</si>
  <si>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</si>
  <si>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</si>
  <si>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</si>
  <si>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</si>
  <si>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事　　業　　年　　度</t>
    <phoneticPr fontId="2"/>
  </si>
  <si>
    <t>金額は円単位とすること。</t>
    <phoneticPr fontId="2"/>
  </si>
  <si>
    <t>消費税及び地方消費税は含めないこと。また、物価変動等についても考慮せず記入すること。</t>
    <phoneticPr fontId="2"/>
  </si>
  <si>
    <t>―</t>
    <phoneticPr fontId="2"/>
  </si>
  <si>
    <t>中項目</t>
    <rPh sb="0" eb="1">
      <t>チュウ</t>
    </rPh>
    <rPh sb="1" eb="3">
      <t>コウモク</t>
    </rPh>
    <phoneticPr fontId="2"/>
  </si>
  <si>
    <t>小項目</t>
    <rPh sb="0" eb="3">
      <t>ショウコウモク</t>
    </rPh>
    <phoneticPr fontId="2"/>
  </si>
  <si>
    <t>合　計</t>
    <rPh sb="0" eb="1">
      <t>ゴウ</t>
    </rPh>
    <rPh sb="2" eb="3">
      <t>ケイ</t>
    </rPh>
    <phoneticPr fontId="2"/>
  </si>
  <si>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</si>
  <si>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</si>
  <si>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</si>
  <si>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</si>
  <si>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</si>
  <si>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</si>
  <si>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</si>
  <si>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</si>
  <si>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</si>
  <si>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</si>
  <si>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</si>
  <si>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</si>
  <si>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</si>
  <si>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</si>
  <si>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</si>
  <si>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</si>
  <si>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</si>
  <si>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</si>
  <si>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</si>
  <si>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</si>
  <si>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</si>
  <si>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</si>
  <si>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</si>
  <si>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</si>
  <si>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</si>
  <si>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</si>
  <si>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</si>
  <si>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</si>
  <si>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</si>
  <si>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</si>
  <si>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</si>
  <si>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</si>
  <si>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</si>
  <si>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</si>
  <si>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</si>
  <si>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</si>
  <si>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</si>
  <si>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</si>
  <si>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</si>
  <si>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</si>
  <si>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</si>
  <si>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</si>
  <si>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</si>
  <si>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</si>
  <si>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</si>
  <si>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</si>
  <si>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</si>
  <si>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</si>
  <si>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</si>
  <si>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</si>
  <si>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</si>
  <si>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</si>
  <si>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サービス購入料Ｃ</t>
    <rPh sb="4" eb="6">
      <t>コウニュウ</t>
    </rPh>
    <rPh sb="6" eb="7">
      <t>リョウ</t>
    </rPh>
    <phoneticPr fontId="2"/>
  </si>
  <si>
    <t>サービス購入料Ｄ</t>
    <rPh sb="4" eb="6">
      <t>コウニュウ</t>
    </rPh>
    <rPh sb="6" eb="7">
      <t>リョウ</t>
    </rPh>
    <phoneticPr fontId="2"/>
  </si>
  <si>
    <t>※</t>
    <phoneticPr fontId="2"/>
  </si>
  <si>
    <t>※</t>
    <phoneticPr fontId="2"/>
  </si>
  <si>
    <t>※</t>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</si>
  <si>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</si>
  <si>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</si>
  <si>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</si>
  <si>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</si>
  <si>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</si>
  <si>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</si>
  <si>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</si>
  <si>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</si>
  <si>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</si>
  <si>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営業損益</t>
    <phoneticPr fontId="2"/>
  </si>
  <si>
    <t>営業外損益</t>
    <phoneticPr fontId="2"/>
  </si>
  <si>
    <t>Cash-In</t>
    <phoneticPr fontId="2"/>
  </si>
  <si>
    <t>Cash-Out</t>
    <phoneticPr fontId="2"/>
  </si>
  <si>
    <t>ＥＩＲＲ</t>
    <phoneticPr fontId="2"/>
  </si>
  <si>
    <t>ＤＳＣＲ</t>
    <phoneticPr fontId="2"/>
  </si>
  <si>
    <t>ＬＬＣＲ</t>
    <phoneticPr fontId="2"/>
  </si>
  <si>
    <t>ＬＬＣＲの算出に用いる割引率は優先ローン借入利率とすること。</t>
    <phoneticPr fontId="2"/>
  </si>
  <si>
    <t>営業外収入</t>
    <phoneticPr fontId="2"/>
  </si>
  <si>
    <t>（単位：円）</t>
    <rPh sb="1" eb="3">
      <t>タンイ</t>
    </rPh>
    <rPh sb="4" eb="5">
      <t>エン</t>
    </rPh>
    <phoneticPr fontId="2"/>
  </si>
  <si>
    <t>円</t>
    <rPh sb="0" eb="1">
      <t>エン</t>
    </rPh>
    <phoneticPr fontId="2"/>
  </si>
  <si>
    <t>金額は円単位とすること。</t>
    <phoneticPr fontId="2"/>
  </si>
  <si>
    <t>Ａ4判縦型、横書きで作成すること。</t>
    <rPh sb="2" eb="3">
      <t>ハン</t>
    </rPh>
    <rPh sb="4" eb="5">
      <t>ガタ</t>
    </rPh>
    <rPh sb="6" eb="8">
      <t>ヨコガ</t>
    </rPh>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</si>
  <si>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</si>
  <si>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</si>
  <si>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</si>
  <si>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</si>
  <si>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</si>
  <si>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</si>
  <si>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</si>
  <si>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</si>
  <si>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</si>
  <si>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</si>
  <si>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</si>
  <si>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</si>
  <si>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</si>
  <si>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</si>
  <si>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</si>
  <si>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</si>
  <si>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</si>
  <si>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</si>
  <si>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</si>
  <si>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</si>
  <si>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</si>
  <si>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</si>
  <si>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</si>
  <si>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</si>
  <si>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</si>
  <si>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</si>
  <si>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</si>
  <si>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</si>
  <si>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</si>
  <si>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</si>
  <si>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サービス購入料Ｄ</t>
    <rPh sb="4" eb="7">
      <t>コウニュウリョウ</t>
    </rPh>
    <phoneticPr fontId="2"/>
  </si>
  <si>
    <t>事業期間合計</t>
    <rPh sb="0" eb="2">
      <t>ジギョウ</t>
    </rPh>
    <rPh sb="2" eb="4">
      <t>キカン</t>
    </rPh>
    <rPh sb="4" eb="6">
      <t>ゴウケイ</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</si>
  <si>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</si>
  <si>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</si>
  <si>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</si>
  <si>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</si>
  <si>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</si>
  <si>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</si>
  <si>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センターのライフサイクルコスト</t>
    <phoneticPr fontId="2"/>
  </si>
  <si>
    <t>Ａ４判縦型、横書きで作成すること。</t>
    <rPh sb="2" eb="3">
      <t>ハン</t>
    </rPh>
    <rPh sb="3" eb="4">
      <t>タテ</t>
    </rPh>
    <rPh sb="4" eb="5">
      <t>カタ</t>
    </rPh>
    <rPh sb="6" eb="8">
      <t>ヨコガ</t>
    </rPh>
    <rPh sb="10" eb="12">
      <t>サクセイ</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</si>
  <si>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</si>
  <si>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</si>
  <si>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センターの支払うサービス購入料　合計</t>
    <rPh sb="5" eb="7">
      <t>シハラ</t>
    </rPh>
    <rPh sb="12" eb="14">
      <t>コウニュウ</t>
    </rPh>
    <rPh sb="14" eb="15">
      <t>リョウ</t>
    </rPh>
    <rPh sb="16" eb="17">
      <t>ゴウ</t>
    </rPh>
    <rPh sb="17" eb="18">
      <t>ケイ</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</si>
  <si>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</si>
  <si>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</si>
  <si>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</si>
  <si>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</si>
  <si>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</si>
  <si>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</si>
  <si>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</si>
  <si>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</si>
  <si>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</si>
  <si>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</si>
  <si>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</si>
  <si>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</si>
  <si>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</si>
  <si>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</si>
  <si>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</si>
  <si>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</si>
  <si>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</si>
  <si>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</si>
  <si>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</si>
  <si>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</si>
  <si>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様式1-2</t>
    <rPh sb="0" eb="2">
      <t>ヨウシキ</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</si>
  <si>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</si>
  <si>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</si>
  <si>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募集要項等に関する質問書</t>
    <rPh sb="0" eb="2">
      <t>ボシュウ</t>
    </rPh>
    <rPh sb="2" eb="4">
      <t>ヨウコウ</t>
    </rPh>
    <rPh sb="4" eb="5">
      <t>トウ</t>
    </rPh>
    <rPh sb="6" eb="7">
      <t>カン</t>
    </rPh>
    <rPh sb="9" eb="12">
      <t>シツモンショ</t>
    </rPh>
    <phoneticPr fontId="2"/>
  </si>
  <si>
    <t>募集要項</t>
    <rPh sb="0" eb="2">
      <t>ボシュウ</t>
    </rPh>
    <rPh sb="2" eb="4">
      <t>ヨウコウ</t>
    </rPh>
    <phoneticPr fontId="2"/>
  </si>
  <si>
    <t>様式1-3</t>
    <rPh sb="0" eb="2">
      <t>ヨウシキ</t>
    </rPh>
    <phoneticPr fontId="2"/>
  </si>
  <si>
    <t>「湖北広域行政事務センター新一般廃棄物処理施設整備運営事業」の対面対話を申し込みます。
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タイメン</t>
    </rPh>
    <rPh sb="33" eb="35">
      <t>タイワ</t>
    </rPh>
    <rPh sb="36" eb="37">
      <t>モウ</t>
    </rPh>
    <rPh sb="38" eb="39">
      <t>コ</t>
    </rPh>
    <rPh sb="44" eb="46">
      <t>イカ</t>
    </rPh>
    <rPh sb="47" eb="49">
      <t>シツモン</t>
    </rPh>
    <rPh sb="49" eb="50">
      <t>ショ</t>
    </rPh>
    <rPh sb="51" eb="53">
      <t>テイシュツ</t>
    </rPh>
    <phoneticPr fontId="2"/>
  </si>
  <si>
    <t>令和7年度
2025年度</t>
    <rPh sb="0" eb="2">
      <t>レイワ</t>
    </rPh>
    <rPh sb="3" eb="5">
      <t>ネンド</t>
    </rPh>
    <rPh sb="10" eb="11">
      <t>ネン</t>
    </rPh>
    <rPh sb="11" eb="12">
      <t>ド</t>
    </rPh>
    <phoneticPr fontId="2"/>
  </si>
  <si>
    <t>令和8年度
2026年度</t>
    <rPh sb="0" eb="2">
      <t>レイワ</t>
    </rPh>
    <rPh sb="3" eb="5">
      <t>ネンド</t>
    </rPh>
    <rPh sb="10" eb="11">
      <t>ネン</t>
    </rPh>
    <rPh sb="11" eb="12">
      <t>ド</t>
    </rPh>
    <phoneticPr fontId="2"/>
  </si>
  <si>
    <t>令和9年度
2027年度</t>
    <rPh sb="0" eb="2">
      <t>レイワ</t>
    </rPh>
    <rPh sb="3" eb="5">
      <t>ネンド</t>
    </rPh>
    <rPh sb="10" eb="11">
      <t>ネン</t>
    </rPh>
    <rPh sb="11" eb="12">
      <t>ド</t>
    </rPh>
    <phoneticPr fontId="2"/>
  </si>
  <si>
    <t>令和10年度
2028年度</t>
    <rPh sb="0" eb="2">
      <t>レイワ</t>
    </rPh>
    <rPh sb="4" eb="6">
      <t>ネンド</t>
    </rPh>
    <rPh sb="11" eb="12">
      <t>ネン</t>
    </rPh>
    <rPh sb="12" eb="13">
      <t>ド</t>
    </rPh>
    <phoneticPr fontId="2"/>
  </si>
  <si>
    <t>令和11年度
2029年度</t>
    <rPh sb="0" eb="2">
      <t>レイワ</t>
    </rPh>
    <rPh sb="4" eb="6">
      <t>ネンド</t>
    </rPh>
    <rPh sb="11" eb="12">
      <t>ネン</t>
    </rPh>
    <rPh sb="12" eb="13">
      <t>ド</t>
    </rPh>
    <phoneticPr fontId="2"/>
  </si>
  <si>
    <t>-</t>
    <phoneticPr fontId="2"/>
  </si>
  <si>
    <t>様式8-6</t>
    <rPh sb="0" eb="2">
      <t>ヨウシキ</t>
    </rPh>
    <phoneticPr fontId="2"/>
  </si>
  <si>
    <t>様式8-7</t>
    <rPh sb="0" eb="2">
      <t>ヨウシキ</t>
    </rPh>
    <phoneticPr fontId="2"/>
  </si>
  <si>
    <t>サービス
購入料Ｂ-１</t>
    <rPh sb="5" eb="7">
      <t>コウニュウ</t>
    </rPh>
    <rPh sb="7" eb="8">
      <t>リョウ</t>
    </rPh>
    <phoneticPr fontId="2"/>
  </si>
  <si>
    <t>サービス
購入料Ｂ-２</t>
    <rPh sb="5" eb="7">
      <t>コウニュウ</t>
    </rPh>
    <rPh sb="7" eb="8">
      <t>リョウ</t>
    </rPh>
    <phoneticPr fontId="2"/>
  </si>
  <si>
    <t>サービス
購入料Ｂ-３</t>
    <rPh sb="5" eb="7">
      <t>コウニュウ</t>
    </rPh>
    <rPh sb="7" eb="8">
      <t>リョウ</t>
    </rPh>
    <phoneticPr fontId="2"/>
  </si>
  <si>
    <t>サービス
購入料Ｂ-４</t>
    <rPh sb="5" eb="7">
      <t>コウニュウ</t>
    </rPh>
    <rPh sb="7" eb="8">
      <t>リョウ</t>
    </rPh>
    <phoneticPr fontId="2"/>
  </si>
  <si>
    <t>令和12年度
2030年度</t>
    <rPh sb="0" eb="2">
      <t>レイワ</t>
    </rPh>
    <rPh sb="4" eb="6">
      <t>ネンド</t>
    </rPh>
    <rPh sb="11" eb="12">
      <t>ネン</t>
    </rPh>
    <rPh sb="12" eb="13">
      <t>ド</t>
    </rPh>
    <phoneticPr fontId="2"/>
  </si>
  <si>
    <t>令和13年度
2031年度</t>
    <rPh sb="0" eb="2">
      <t>レイワ</t>
    </rPh>
    <rPh sb="4" eb="6">
      <t>ネンド</t>
    </rPh>
    <rPh sb="11" eb="12">
      <t>ネン</t>
    </rPh>
    <rPh sb="12" eb="13">
      <t>ド</t>
    </rPh>
    <phoneticPr fontId="2"/>
  </si>
  <si>
    <t>令和14年度
2032年度</t>
    <rPh sb="0" eb="2">
      <t>レイワ</t>
    </rPh>
    <rPh sb="4" eb="6">
      <t>ネンド</t>
    </rPh>
    <rPh sb="11" eb="12">
      <t>ネン</t>
    </rPh>
    <rPh sb="12" eb="13">
      <t>ド</t>
    </rPh>
    <phoneticPr fontId="2"/>
  </si>
  <si>
    <t>令和15年度
2033年度</t>
    <rPh sb="0" eb="2">
      <t>レイワ</t>
    </rPh>
    <rPh sb="4" eb="6">
      <t>ネンド</t>
    </rPh>
    <rPh sb="11" eb="12">
      <t>ネン</t>
    </rPh>
    <rPh sb="12" eb="13">
      <t>ド</t>
    </rPh>
    <phoneticPr fontId="2"/>
  </si>
  <si>
    <t>令和16年度
2034年度</t>
    <rPh sb="0" eb="2">
      <t>レイワ</t>
    </rPh>
    <rPh sb="4" eb="6">
      <t>ネンド</t>
    </rPh>
    <rPh sb="11" eb="12">
      <t>ネン</t>
    </rPh>
    <rPh sb="12" eb="13">
      <t>ド</t>
    </rPh>
    <phoneticPr fontId="2"/>
  </si>
  <si>
    <t>令和17年度
2035年度</t>
    <rPh sb="0" eb="2">
      <t>レイワ</t>
    </rPh>
    <rPh sb="4" eb="6">
      <t>ネンド</t>
    </rPh>
    <rPh sb="11" eb="12">
      <t>ネン</t>
    </rPh>
    <rPh sb="12" eb="13">
      <t>ド</t>
    </rPh>
    <phoneticPr fontId="2"/>
  </si>
  <si>
    <t>令和18年度
2036年度</t>
    <rPh sb="0" eb="2">
      <t>レイワ</t>
    </rPh>
    <rPh sb="4" eb="6">
      <t>ネンド</t>
    </rPh>
    <rPh sb="11" eb="12">
      <t>ネン</t>
    </rPh>
    <rPh sb="12" eb="13">
      <t>ド</t>
    </rPh>
    <phoneticPr fontId="2"/>
  </si>
  <si>
    <t>令和19年度
2037年度</t>
    <rPh sb="0" eb="2">
      <t>レイワ</t>
    </rPh>
    <rPh sb="4" eb="6">
      <t>ネンド</t>
    </rPh>
    <rPh sb="11" eb="12">
      <t>ネン</t>
    </rPh>
    <rPh sb="12" eb="13">
      <t>ド</t>
    </rPh>
    <phoneticPr fontId="2"/>
  </si>
  <si>
    <t>令和20年度
2038年度</t>
    <rPh sb="0" eb="2">
      <t>レイワ</t>
    </rPh>
    <rPh sb="4" eb="6">
      <t>ネンド</t>
    </rPh>
    <rPh sb="11" eb="12">
      <t>ネン</t>
    </rPh>
    <rPh sb="12" eb="13">
      <t>ド</t>
    </rPh>
    <phoneticPr fontId="2"/>
  </si>
  <si>
    <t>令和21年度
2039年度</t>
    <rPh sb="0" eb="2">
      <t>レイワ</t>
    </rPh>
    <rPh sb="4" eb="6">
      <t>ネンド</t>
    </rPh>
    <rPh sb="11" eb="12">
      <t>ネン</t>
    </rPh>
    <rPh sb="12" eb="13">
      <t>ド</t>
    </rPh>
    <phoneticPr fontId="2"/>
  </si>
  <si>
    <t>令和22年度
2040年度</t>
    <rPh sb="0" eb="2">
      <t>レイワ</t>
    </rPh>
    <rPh sb="4" eb="6">
      <t>ネンド</t>
    </rPh>
    <rPh sb="11" eb="12">
      <t>ネン</t>
    </rPh>
    <rPh sb="12" eb="13">
      <t>ド</t>
    </rPh>
    <phoneticPr fontId="2"/>
  </si>
  <si>
    <t>令和23年度
2041年度</t>
    <rPh sb="0" eb="2">
      <t>レイワ</t>
    </rPh>
    <rPh sb="4" eb="6">
      <t>ネンド</t>
    </rPh>
    <rPh sb="11" eb="12">
      <t>ネン</t>
    </rPh>
    <rPh sb="12" eb="13">
      <t>ド</t>
    </rPh>
    <phoneticPr fontId="2"/>
  </si>
  <si>
    <t>令和24年度
2042年度</t>
    <rPh sb="0" eb="2">
      <t>レイワ</t>
    </rPh>
    <rPh sb="4" eb="6">
      <t>ネンド</t>
    </rPh>
    <rPh sb="11" eb="12">
      <t>ネン</t>
    </rPh>
    <rPh sb="12" eb="13">
      <t>ド</t>
    </rPh>
    <phoneticPr fontId="2"/>
  </si>
  <si>
    <t>令和25年度
2043年度</t>
    <rPh sb="0" eb="2">
      <t>レイワ</t>
    </rPh>
    <rPh sb="4" eb="6">
      <t>ネンド</t>
    </rPh>
    <rPh sb="11" eb="12">
      <t>ネン</t>
    </rPh>
    <rPh sb="12" eb="13">
      <t>ド</t>
    </rPh>
    <phoneticPr fontId="2"/>
  </si>
  <si>
    <t>令和26年度
2044年度</t>
    <rPh sb="0" eb="2">
      <t>レイワ</t>
    </rPh>
    <rPh sb="4" eb="6">
      <t>ネンド</t>
    </rPh>
    <rPh sb="11" eb="12">
      <t>ネン</t>
    </rPh>
    <rPh sb="12" eb="13">
      <t>ド</t>
    </rPh>
    <phoneticPr fontId="2"/>
  </si>
  <si>
    <t>令和27年度
2045年度</t>
    <rPh sb="0" eb="2">
      <t>レイワ</t>
    </rPh>
    <rPh sb="4" eb="6">
      <t>ネンド</t>
    </rPh>
    <rPh sb="11" eb="12">
      <t>ネン</t>
    </rPh>
    <rPh sb="12" eb="13">
      <t>ド</t>
    </rPh>
    <phoneticPr fontId="2"/>
  </si>
  <si>
    <t>令和4年度
2022年度</t>
    <rPh sb="0" eb="2">
      <t>レイワ</t>
    </rPh>
    <rPh sb="3" eb="4">
      <t>ネン</t>
    </rPh>
    <rPh sb="4" eb="5">
      <t>ド</t>
    </rPh>
    <rPh sb="10" eb="11">
      <t>ネン</t>
    </rPh>
    <rPh sb="11" eb="12">
      <t>ド</t>
    </rPh>
    <phoneticPr fontId="2"/>
  </si>
  <si>
    <t>令和5年度
2023年度</t>
    <rPh sb="0" eb="2">
      <t>レイワ</t>
    </rPh>
    <rPh sb="3" eb="4">
      <t>ネン</t>
    </rPh>
    <rPh sb="4" eb="5">
      <t>ド</t>
    </rPh>
    <rPh sb="10" eb="11">
      <t>ネン</t>
    </rPh>
    <rPh sb="11" eb="12">
      <t>ド</t>
    </rPh>
    <phoneticPr fontId="2"/>
  </si>
  <si>
    <t>令和6年度
2024年度</t>
    <rPh sb="0" eb="2">
      <t>レイワ</t>
    </rPh>
    <rPh sb="3" eb="4">
      <t>ネン</t>
    </rPh>
    <rPh sb="4" eb="5">
      <t>ド</t>
    </rPh>
    <rPh sb="10" eb="11">
      <t>ネン</t>
    </rPh>
    <rPh sb="11" eb="12">
      <t>ド</t>
    </rPh>
    <phoneticPr fontId="2"/>
  </si>
  <si>
    <t>令和7年度
2025年度</t>
    <rPh sb="0" eb="2">
      <t>レイワ</t>
    </rPh>
    <rPh sb="3" eb="4">
      <t>ネン</t>
    </rPh>
    <rPh sb="4" eb="5">
      <t>ド</t>
    </rPh>
    <rPh sb="10" eb="11">
      <t>ネン</t>
    </rPh>
    <rPh sb="11" eb="12">
      <t>ド</t>
    </rPh>
    <phoneticPr fontId="2"/>
  </si>
  <si>
    <t>令和8年度
2026年度</t>
    <rPh sb="0" eb="2">
      <t>レイワ</t>
    </rPh>
    <rPh sb="3" eb="4">
      <t>ネン</t>
    </rPh>
    <rPh sb="4" eb="5">
      <t>ド</t>
    </rPh>
    <rPh sb="10" eb="11">
      <t>ネン</t>
    </rPh>
    <rPh sb="11" eb="12">
      <t>ド</t>
    </rPh>
    <phoneticPr fontId="2"/>
  </si>
  <si>
    <t>令和9年度
2027年度</t>
    <rPh sb="0" eb="2">
      <t>レイワ</t>
    </rPh>
    <rPh sb="3" eb="4">
      <t>ネン</t>
    </rPh>
    <rPh sb="4" eb="5">
      <t>ド</t>
    </rPh>
    <rPh sb="10" eb="11">
      <t>ネン</t>
    </rPh>
    <rPh sb="11" eb="12">
      <t>ド</t>
    </rPh>
    <phoneticPr fontId="2"/>
  </si>
  <si>
    <t>令和10年度
2028年度</t>
    <rPh sb="0" eb="2">
      <t>レイワ</t>
    </rPh>
    <rPh sb="4" eb="5">
      <t>ネン</t>
    </rPh>
    <rPh sb="5" eb="6">
      <t>ド</t>
    </rPh>
    <rPh sb="11" eb="12">
      <t>ネン</t>
    </rPh>
    <rPh sb="12" eb="13">
      <t>ド</t>
    </rPh>
    <phoneticPr fontId="2"/>
  </si>
  <si>
    <t>令和11年度
2029年度</t>
    <rPh sb="0" eb="2">
      <t>レイワ</t>
    </rPh>
    <rPh sb="4" eb="5">
      <t>ネン</t>
    </rPh>
    <rPh sb="5" eb="6">
      <t>ド</t>
    </rPh>
    <rPh sb="11" eb="12">
      <t>ネン</t>
    </rPh>
    <rPh sb="12" eb="13">
      <t>ド</t>
    </rPh>
    <phoneticPr fontId="2"/>
  </si>
  <si>
    <t>令和12年度
2030年度</t>
    <rPh sb="0" eb="2">
      <t>レイワ</t>
    </rPh>
    <rPh sb="4" eb="5">
      <t>ネン</t>
    </rPh>
    <rPh sb="5" eb="6">
      <t>ド</t>
    </rPh>
    <rPh sb="11" eb="12">
      <t>ネン</t>
    </rPh>
    <rPh sb="12" eb="13">
      <t>ド</t>
    </rPh>
    <phoneticPr fontId="2"/>
  </si>
  <si>
    <t>令和13年度
2031年度</t>
    <rPh sb="0" eb="2">
      <t>レイワ</t>
    </rPh>
    <rPh sb="4" eb="5">
      <t>ネン</t>
    </rPh>
    <rPh sb="5" eb="6">
      <t>ド</t>
    </rPh>
    <rPh sb="11" eb="12">
      <t>ネン</t>
    </rPh>
    <rPh sb="12" eb="13">
      <t>ド</t>
    </rPh>
    <phoneticPr fontId="2"/>
  </si>
  <si>
    <t>令和14年度
2032年度</t>
    <rPh sb="0" eb="2">
      <t>レイワ</t>
    </rPh>
    <rPh sb="4" eb="5">
      <t>ネン</t>
    </rPh>
    <rPh sb="5" eb="6">
      <t>ド</t>
    </rPh>
    <rPh sb="11" eb="12">
      <t>ネン</t>
    </rPh>
    <rPh sb="12" eb="13">
      <t>ド</t>
    </rPh>
    <phoneticPr fontId="2"/>
  </si>
  <si>
    <t>令和15年度
2033年度</t>
    <rPh sb="0" eb="2">
      <t>レイワ</t>
    </rPh>
    <rPh sb="4" eb="5">
      <t>ネン</t>
    </rPh>
    <rPh sb="5" eb="6">
      <t>ド</t>
    </rPh>
    <rPh sb="11" eb="12">
      <t>ネン</t>
    </rPh>
    <rPh sb="12" eb="13">
      <t>ド</t>
    </rPh>
    <phoneticPr fontId="2"/>
  </si>
  <si>
    <t>令和16年度
2034年度</t>
    <rPh sb="0" eb="2">
      <t>レイワ</t>
    </rPh>
    <rPh sb="4" eb="5">
      <t>ネン</t>
    </rPh>
    <rPh sb="5" eb="6">
      <t>ド</t>
    </rPh>
    <rPh sb="11" eb="12">
      <t>ネン</t>
    </rPh>
    <rPh sb="12" eb="13">
      <t>ド</t>
    </rPh>
    <phoneticPr fontId="2"/>
  </si>
  <si>
    <t>令和17年度
2035年度</t>
    <rPh sb="0" eb="2">
      <t>レイワ</t>
    </rPh>
    <rPh sb="4" eb="5">
      <t>ネン</t>
    </rPh>
    <rPh sb="5" eb="6">
      <t>ド</t>
    </rPh>
    <rPh sb="11" eb="12">
      <t>ネン</t>
    </rPh>
    <rPh sb="12" eb="13">
      <t>ド</t>
    </rPh>
    <phoneticPr fontId="2"/>
  </si>
  <si>
    <t>令和18年度
2036年度</t>
    <rPh sb="0" eb="2">
      <t>レイワ</t>
    </rPh>
    <rPh sb="4" eb="5">
      <t>ネン</t>
    </rPh>
    <rPh sb="5" eb="6">
      <t>ド</t>
    </rPh>
    <rPh sb="11" eb="12">
      <t>ネン</t>
    </rPh>
    <rPh sb="12" eb="13">
      <t>ド</t>
    </rPh>
    <phoneticPr fontId="2"/>
  </si>
  <si>
    <t>令和19年度
2037年度</t>
    <rPh sb="0" eb="2">
      <t>レイワ</t>
    </rPh>
    <rPh sb="4" eb="5">
      <t>ネン</t>
    </rPh>
    <rPh sb="5" eb="6">
      <t>ド</t>
    </rPh>
    <rPh sb="11" eb="12">
      <t>ネン</t>
    </rPh>
    <rPh sb="12" eb="13">
      <t>ド</t>
    </rPh>
    <phoneticPr fontId="2"/>
  </si>
  <si>
    <t>令和20年度
2038年度</t>
    <rPh sb="0" eb="2">
      <t>レイワ</t>
    </rPh>
    <rPh sb="4" eb="5">
      <t>ネン</t>
    </rPh>
    <rPh sb="5" eb="6">
      <t>ド</t>
    </rPh>
    <rPh sb="11" eb="12">
      <t>ネン</t>
    </rPh>
    <rPh sb="12" eb="13">
      <t>ド</t>
    </rPh>
    <phoneticPr fontId="2"/>
  </si>
  <si>
    <t>令和21年度
2039年度</t>
    <rPh sb="0" eb="2">
      <t>レイワ</t>
    </rPh>
    <rPh sb="4" eb="5">
      <t>ネン</t>
    </rPh>
    <rPh sb="5" eb="6">
      <t>ド</t>
    </rPh>
    <rPh sb="11" eb="12">
      <t>ネン</t>
    </rPh>
    <rPh sb="12" eb="13">
      <t>ド</t>
    </rPh>
    <phoneticPr fontId="2"/>
  </si>
  <si>
    <t>令和22年度
2040年度</t>
    <rPh sb="0" eb="2">
      <t>レイワ</t>
    </rPh>
    <rPh sb="4" eb="5">
      <t>ネン</t>
    </rPh>
    <rPh sb="5" eb="6">
      <t>ド</t>
    </rPh>
    <rPh sb="11" eb="12">
      <t>ネン</t>
    </rPh>
    <rPh sb="12" eb="13">
      <t>ド</t>
    </rPh>
    <phoneticPr fontId="2"/>
  </si>
  <si>
    <t>令和23年度
2041年度</t>
    <rPh sb="0" eb="2">
      <t>レイワ</t>
    </rPh>
    <rPh sb="4" eb="5">
      <t>ネン</t>
    </rPh>
    <rPh sb="5" eb="6">
      <t>ド</t>
    </rPh>
    <rPh sb="11" eb="12">
      <t>ネン</t>
    </rPh>
    <rPh sb="12" eb="13">
      <t>ド</t>
    </rPh>
    <phoneticPr fontId="2"/>
  </si>
  <si>
    <t>令和24年度
2042年度</t>
    <rPh sb="0" eb="2">
      <t>レイワ</t>
    </rPh>
    <rPh sb="4" eb="5">
      <t>ネン</t>
    </rPh>
    <rPh sb="5" eb="6">
      <t>ド</t>
    </rPh>
    <rPh sb="11" eb="12">
      <t>ネン</t>
    </rPh>
    <rPh sb="12" eb="13">
      <t>ド</t>
    </rPh>
    <phoneticPr fontId="2"/>
  </si>
  <si>
    <t>令和25年度
2043年度</t>
    <rPh sb="0" eb="2">
      <t>レイワ</t>
    </rPh>
    <rPh sb="4" eb="5">
      <t>ネン</t>
    </rPh>
    <rPh sb="5" eb="6">
      <t>ド</t>
    </rPh>
    <rPh sb="11" eb="12">
      <t>ネン</t>
    </rPh>
    <rPh sb="12" eb="13">
      <t>ド</t>
    </rPh>
    <phoneticPr fontId="2"/>
  </si>
  <si>
    <t>令和26年度
2044年度</t>
    <rPh sb="0" eb="2">
      <t>レイワ</t>
    </rPh>
    <rPh sb="4" eb="5">
      <t>ネン</t>
    </rPh>
    <rPh sb="5" eb="6">
      <t>ド</t>
    </rPh>
    <rPh sb="11" eb="12">
      <t>ネン</t>
    </rPh>
    <rPh sb="12" eb="13">
      <t>ド</t>
    </rPh>
    <phoneticPr fontId="2"/>
  </si>
  <si>
    <t>運営期間</t>
    <rPh sb="0" eb="2">
      <t>ウンエイ</t>
    </rPh>
    <rPh sb="2" eb="4">
      <t>キカン</t>
    </rPh>
    <phoneticPr fontId="2"/>
  </si>
  <si>
    <t>解体撤去・運営期間</t>
    <rPh sb="0" eb="2">
      <t>カイタイ</t>
    </rPh>
    <rPh sb="2" eb="4">
      <t>テッキョ</t>
    </rPh>
    <rPh sb="5" eb="7">
      <t>ウンエイ</t>
    </rPh>
    <rPh sb="7" eb="9">
      <t>キカン</t>
    </rPh>
    <phoneticPr fontId="2"/>
  </si>
  <si>
    <t>※</t>
    <phoneticPr fontId="61"/>
  </si>
  <si>
    <t>金額は円単位とし、端数は切り捨てとすること。</t>
    <phoneticPr fontId="2"/>
  </si>
  <si>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2"/>
  </si>
  <si>
    <t>ＣＤ－Ｒ等に保存して提出するデータは、Microsoft Excelで読取り可能なものすること。</t>
    <rPh sb="4" eb="5">
      <t>トウ</t>
    </rPh>
    <phoneticPr fontId="2"/>
  </si>
  <si>
    <t>必ず計算式等を残したファイル（本様式以外のシートに計算式がリンクする場合には、当該シートも含む。）とすること。</t>
  </si>
  <si>
    <t>他の様式と関連のある項目の数値は、整合に留意すること。</t>
    <phoneticPr fontId="2"/>
  </si>
  <si>
    <t>必要に応じ記入欄を追加・削除すること。</t>
    <rPh sb="5" eb="7">
      <t>キニュウ</t>
    </rPh>
    <rPh sb="7" eb="8">
      <t>ラン</t>
    </rPh>
    <rPh sb="9" eb="11">
      <t>ツイカ</t>
    </rPh>
    <rPh sb="12" eb="14">
      <t>サクジョ</t>
    </rPh>
    <phoneticPr fontId="2"/>
  </si>
  <si>
    <t>内容説明（または考え方）</t>
    <rPh sb="0" eb="2">
      <t>ナイヨウ</t>
    </rPh>
    <rPh sb="2" eb="4">
      <t>セツメイ</t>
    </rPh>
    <rPh sb="8" eb="9">
      <t>カンガ</t>
    </rPh>
    <rPh sb="10" eb="11">
      <t>カタ</t>
    </rPh>
    <phoneticPr fontId="2"/>
  </si>
  <si>
    <t>費用</t>
    <rPh sb="0" eb="2">
      <t>ヒヨウ</t>
    </rPh>
    <phoneticPr fontId="2"/>
  </si>
  <si>
    <t>（円/四半期）</t>
    <phoneticPr fontId="2"/>
  </si>
  <si>
    <t>年間費用</t>
    <rPh sb="0" eb="2">
      <t>ネンカン</t>
    </rPh>
    <phoneticPr fontId="2"/>
  </si>
  <si>
    <t>（円/年）</t>
    <phoneticPr fontId="2"/>
  </si>
  <si>
    <t>サービス購入料Ｃ-２</t>
    <phoneticPr fontId="2"/>
  </si>
  <si>
    <t>サービス購入料Ｃ-３</t>
    <phoneticPr fontId="2"/>
  </si>
  <si>
    <t>費目</t>
    <rPh sb="0" eb="2">
      <t>ヒモク</t>
    </rPh>
    <phoneticPr fontId="2"/>
  </si>
  <si>
    <t>サービス購入料Ｄ-１-１</t>
    <phoneticPr fontId="2"/>
  </si>
  <si>
    <t>サービス購入料Ｄ-３</t>
    <phoneticPr fontId="2"/>
  </si>
  <si>
    <t>サービス購入料Ｄ-１-２</t>
    <phoneticPr fontId="2"/>
  </si>
  <si>
    <t>単位：円</t>
    <rPh sb="0" eb="2">
      <t>タンイ</t>
    </rPh>
    <rPh sb="3" eb="4">
      <t>エン</t>
    </rPh>
    <phoneticPr fontId="61"/>
  </si>
  <si>
    <t>区分</t>
    <rPh sb="0" eb="2">
      <t>クブン</t>
    </rPh>
    <phoneticPr fontId="61"/>
  </si>
  <si>
    <t>費目</t>
    <rPh sb="0" eb="2">
      <t>ヒモク</t>
    </rPh>
    <phoneticPr fontId="61"/>
  </si>
  <si>
    <t>内容・算定根拠</t>
    <rPh sb="0" eb="2">
      <t>ナイヨウ</t>
    </rPh>
    <rPh sb="3" eb="5">
      <t>サンテイ</t>
    </rPh>
    <rPh sb="5" eb="7">
      <t>コンキョ</t>
    </rPh>
    <phoneticPr fontId="61"/>
  </si>
  <si>
    <t>（計）</t>
    <rPh sb="1" eb="2">
      <t>ケイ</t>
    </rPh>
    <phoneticPr fontId="2"/>
  </si>
  <si>
    <t>費用は、平準化（平均）した額ではなく、提案する内容・工程に合わせ、各年度における事業者の実際の支払い予定額を記入すること。</t>
    <rPh sb="19" eb="21">
      <t>テイアン</t>
    </rPh>
    <rPh sb="50" eb="52">
      <t>ヨテイ</t>
    </rPh>
    <rPh sb="52" eb="53">
      <t>ガク</t>
    </rPh>
    <phoneticPr fontId="61"/>
  </si>
  <si>
    <t>リサイクル施設</t>
    <rPh sb="5" eb="7">
      <t>シセツ</t>
    </rPh>
    <phoneticPr fontId="2"/>
  </si>
  <si>
    <t>汚泥再生処理センター</t>
    <phoneticPr fontId="2"/>
  </si>
  <si>
    <t>応募者の構成員は必ず出資者とすること。</t>
    <rPh sb="0" eb="2">
      <t>オウボ</t>
    </rPh>
    <rPh sb="2" eb="3">
      <t>シャ</t>
    </rPh>
    <phoneticPr fontId="2"/>
  </si>
  <si>
    <t>「湖北広域行政事務センター新一般廃棄物処理施設整備運営事業」の募集要項等に関して、以下の質問書を提出します。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ボシュウ</t>
    </rPh>
    <rPh sb="33" eb="35">
      <t>ヨウコウ</t>
    </rPh>
    <rPh sb="35" eb="36">
      <t>ナド</t>
    </rPh>
    <rPh sb="37" eb="38">
      <t>カン</t>
    </rPh>
    <rPh sb="41" eb="43">
      <t>イカ</t>
    </rPh>
    <rPh sb="44" eb="46">
      <t>シツモン</t>
    </rPh>
    <rPh sb="46" eb="47">
      <t>ショ</t>
    </rPh>
    <rPh sb="48" eb="50">
      <t>テイシュツ</t>
    </rPh>
    <phoneticPr fontId="2"/>
  </si>
  <si>
    <t>受付番号</t>
    <rPh sb="0" eb="2">
      <t>ウケツケ</t>
    </rPh>
    <rPh sb="2" eb="4">
      <t>バンゴウ</t>
    </rPh>
    <phoneticPr fontId="2"/>
  </si>
  <si>
    <t>受付番号　</t>
    <rPh sb="0" eb="2">
      <t>ウケツケ</t>
    </rPh>
    <phoneticPr fontId="25"/>
  </si>
  <si>
    <t>受付番号：</t>
    <rPh sb="0" eb="2">
      <t>ウケツ</t>
    </rPh>
    <phoneticPr fontId="2"/>
  </si>
  <si>
    <t>受付番号</t>
    <rPh sb="0" eb="2">
      <t>ウケツケ</t>
    </rPh>
    <phoneticPr fontId="2"/>
  </si>
  <si>
    <t>（円/kL）</t>
    <phoneticPr fontId="2"/>
  </si>
  <si>
    <t>（円/t）</t>
    <phoneticPr fontId="2"/>
  </si>
  <si>
    <t>令和9年度第4四半期まで</t>
    <rPh sb="0" eb="2">
      <t>レイワ</t>
    </rPh>
    <rPh sb="3" eb="5">
      <t>ネンド</t>
    </rPh>
    <rPh sb="5" eb="6">
      <t>ダイ</t>
    </rPh>
    <rPh sb="7" eb="10">
      <t>シハンキ</t>
    </rPh>
    <phoneticPr fontId="2"/>
  </si>
  <si>
    <t>令和10年度第1四半期以降</t>
    <rPh sb="0" eb="2">
      <t>レイワ</t>
    </rPh>
    <rPh sb="4" eb="6">
      <t>ネンド</t>
    </rPh>
    <rPh sb="6" eb="7">
      <t>ダイ</t>
    </rPh>
    <rPh sb="8" eb="11">
      <t>シハンキ</t>
    </rPh>
    <rPh sb="11" eb="13">
      <t>イコウ</t>
    </rPh>
    <phoneticPr fontId="2"/>
  </si>
  <si>
    <t>設計・建設期間（R7.10から汚泥再生処理センターの運営開始）</t>
    <rPh sb="15" eb="21">
      <t>オデイサイセイショリ</t>
    </rPh>
    <rPh sb="26" eb="28">
      <t>ウンエイ</t>
    </rPh>
    <rPh sb="28" eb="30">
      <t>カイシ</t>
    </rPh>
    <phoneticPr fontId="2"/>
  </si>
  <si>
    <t>様式8-3</t>
    <rPh sb="0" eb="2">
      <t>ヨウシキ</t>
    </rPh>
    <phoneticPr fontId="2"/>
  </si>
  <si>
    <t>サービス購入料Ａ-１</t>
    <rPh sb="4" eb="6">
      <t>コウニュウ</t>
    </rPh>
    <rPh sb="6" eb="7">
      <t>リョウ</t>
    </rPh>
    <phoneticPr fontId="2"/>
  </si>
  <si>
    <t>交付金相当額</t>
    <rPh sb="0" eb="3">
      <t>コウフキン</t>
    </rPh>
    <rPh sb="3" eb="5">
      <t>ソウトウ</t>
    </rPh>
    <rPh sb="5" eb="6">
      <t>ガク</t>
    </rPh>
    <phoneticPr fontId="2"/>
  </si>
  <si>
    <t>割増支払金</t>
    <rPh sb="0" eb="2">
      <t>ワリマシ</t>
    </rPh>
    <rPh sb="2" eb="5">
      <t>シハライキン</t>
    </rPh>
    <phoneticPr fontId="2"/>
  </si>
  <si>
    <t>起債相当額</t>
    <rPh sb="0" eb="2">
      <t>キサイ</t>
    </rPh>
    <rPh sb="2" eb="4">
      <t>ソウトウ</t>
    </rPh>
    <rPh sb="4" eb="5">
      <t>ガク</t>
    </rPh>
    <phoneticPr fontId="2"/>
  </si>
  <si>
    <t>サービス購入料Ａ-２</t>
    <rPh sb="4" eb="6">
      <t>コウニュウ</t>
    </rPh>
    <rPh sb="6" eb="7">
      <t>リョウ</t>
    </rPh>
    <phoneticPr fontId="2"/>
  </si>
  <si>
    <t>サービス購入料Ａ-３</t>
    <rPh sb="4" eb="6">
      <t>コウニュウ</t>
    </rPh>
    <rPh sb="6" eb="7">
      <t>リョウ</t>
    </rPh>
    <phoneticPr fontId="2"/>
  </si>
  <si>
    <t>サービス購入料Ａ-４</t>
    <rPh sb="4" eb="6">
      <t>コウニュウ</t>
    </rPh>
    <rPh sb="6" eb="7">
      <t>リョウ</t>
    </rPh>
    <phoneticPr fontId="2"/>
  </si>
  <si>
    <t>項目</t>
  </si>
  <si>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</si>
  <si>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</si>
  <si>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</si>
  <si>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</si>
  <si>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備考</t>
  </si>
  <si>
    <t>交付対象
（1/2）</t>
    <rPh sb="0" eb="2">
      <t>コウフ</t>
    </rPh>
    <rPh sb="2" eb="4">
      <t>タイショウ</t>
    </rPh>
    <phoneticPr fontId="2"/>
  </si>
  <si>
    <t>交付対象
（1/3）</t>
    <rPh sb="0" eb="2">
      <t>コウフ</t>
    </rPh>
    <rPh sb="2" eb="4">
      <t>タイショウ</t>
    </rPh>
    <phoneticPr fontId="2"/>
  </si>
  <si>
    <t>交付対象外</t>
    <rPh sb="0" eb="2">
      <t>コウフ</t>
    </rPh>
    <rPh sb="2" eb="5">
      <t>タイショウガイ</t>
    </rPh>
    <phoneticPr fontId="2"/>
  </si>
  <si>
    <t>１．熱回収施設（焼却施設）</t>
    <rPh sb="2" eb="3">
      <t>ネツ</t>
    </rPh>
    <rPh sb="3" eb="5">
      <t>カイシュウ</t>
    </rPh>
    <rPh sb="5" eb="7">
      <t>シセツ</t>
    </rPh>
    <rPh sb="8" eb="10">
      <t>ショウキャク</t>
    </rPh>
    <rPh sb="10" eb="12">
      <t>シセツ</t>
    </rPh>
    <phoneticPr fontId="2"/>
  </si>
  <si>
    <t>２．熱回収施設（バイオガス化施設）</t>
    <rPh sb="2" eb="3">
      <t>ネツ</t>
    </rPh>
    <rPh sb="3" eb="5">
      <t>カイシュウ</t>
    </rPh>
    <rPh sb="5" eb="7">
      <t>シセツ</t>
    </rPh>
    <rPh sb="13" eb="14">
      <t>カ</t>
    </rPh>
    <rPh sb="14" eb="16">
      <t>シセツ</t>
    </rPh>
    <phoneticPr fontId="2"/>
  </si>
  <si>
    <t>３．リサイクル施設</t>
    <rPh sb="7" eb="9">
      <t>シセツ</t>
    </rPh>
    <phoneticPr fontId="2"/>
  </si>
  <si>
    <t>４．汚泥再生処理センター</t>
    <rPh sb="2" eb="4">
      <t>オデイ</t>
    </rPh>
    <rPh sb="4" eb="6">
      <t>サイセイ</t>
    </rPh>
    <rPh sb="6" eb="8">
      <t>ショリ</t>
    </rPh>
    <phoneticPr fontId="2"/>
  </si>
  <si>
    <t>５．解体撤去工事</t>
    <rPh sb="2" eb="4">
      <t>カイタイ</t>
    </rPh>
    <rPh sb="4" eb="6">
      <t>テッキョ</t>
    </rPh>
    <rPh sb="6" eb="8">
      <t>コウジ</t>
    </rPh>
    <phoneticPr fontId="61"/>
  </si>
  <si>
    <t>【合計】　　　　　　　（①）</t>
    <rPh sb="1" eb="3">
      <t>ゴウケイ</t>
    </rPh>
    <phoneticPr fontId="2"/>
  </si>
  <si>
    <t>（消費税相当額）　　　（②）</t>
    <rPh sb="1" eb="4">
      <t>ショウヒゼイ</t>
    </rPh>
    <rPh sb="4" eb="6">
      <t>ソウトウ</t>
    </rPh>
    <rPh sb="6" eb="7">
      <t>ガク</t>
    </rPh>
    <phoneticPr fontId="61"/>
  </si>
  <si>
    <t>【税込み合計】　　　（①＋②）</t>
    <rPh sb="1" eb="3">
      <t>ゼイコ</t>
    </rPh>
    <rPh sb="4" eb="6">
      <t>ゴウケイ</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</si>
  <si>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</si>
  <si>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</si>
  <si>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</si>
  <si>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全体事業費</t>
    <rPh sb="0" eb="2">
      <t>ゼンタイ</t>
    </rPh>
    <rPh sb="2" eb="5">
      <t>ジギョウヒ</t>
    </rPh>
    <phoneticPr fontId="2"/>
  </si>
  <si>
    <t>※他の様式と関連のある項目の数値は、整合を取ること。</t>
    <rPh sb="1" eb="2">
      <t>タ</t>
    </rPh>
    <rPh sb="3" eb="5">
      <t>ヨウシキ</t>
    </rPh>
    <rPh sb="6" eb="8">
      <t>カンレン</t>
    </rPh>
    <rPh sb="11" eb="13">
      <t>コウモク</t>
    </rPh>
    <rPh sb="14" eb="16">
      <t>スウチ</t>
    </rPh>
    <rPh sb="18" eb="20">
      <t>セイゴウ</t>
    </rPh>
    <rPh sb="21" eb="22">
      <t>ト</t>
    </rPh>
    <phoneticPr fontId="2"/>
  </si>
  <si>
    <t>※金額は円単位とすること。</t>
    <phoneticPr fontId="25"/>
  </si>
  <si>
    <t>※電子データは必ず計算式等を残したファイル（本様式以外のシートに計算式がリンクする場合には、当該シートも含む。）とするよう留意すること。</t>
    <rPh sb="1" eb="3">
      <t>デンシ</t>
    </rPh>
    <phoneticPr fontId="2"/>
  </si>
  <si>
    <t>※Ａ４判横型、横書きで作成すること。</t>
    <rPh sb="3" eb="4">
      <t>ハン</t>
    </rPh>
    <rPh sb="4" eb="5">
      <t>ヨコ</t>
    </rPh>
    <rPh sb="5" eb="6">
      <t>ガタ</t>
    </rPh>
    <rPh sb="7" eb="9">
      <t>ヨコガ</t>
    </rPh>
    <phoneticPr fontId="2"/>
  </si>
  <si>
    <t>サービス購入料Ｃ-１（令和9年度第4四半期まで）</t>
    <phoneticPr fontId="2"/>
  </si>
  <si>
    <t>サービス購入料Ｃ-１（令和10年度第1四半期以降）</t>
    <phoneticPr fontId="2"/>
  </si>
  <si>
    <t>対面対話に関する申込書及び募集要項等に関する質問書</t>
    <rPh sb="0" eb="2">
      <t>タイメン</t>
    </rPh>
    <rPh sb="2" eb="4">
      <t>タイワ</t>
    </rPh>
    <rPh sb="5" eb="6">
      <t>カン</t>
    </rPh>
    <rPh sb="8" eb="11">
      <t>モウシコミショ</t>
    </rPh>
    <rPh sb="11" eb="12">
      <t>オヨ</t>
    </rPh>
    <rPh sb="13" eb="15">
      <t>ボシュウ</t>
    </rPh>
    <rPh sb="15" eb="17">
      <t>ヨウコウ</t>
    </rPh>
    <rPh sb="17" eb="18">
      <t>トウ</t>
    </rPh>
    <rPh sb="19" eb="20">
      <t>カン</t>
    </rPh>
    <rPh sb="22" eb="25">
      <t>シツモンショ</t>
    </rPh>
    <phoneticPr fontId="2"/>
  </si>
  <si>
    <t>様式8-2</t>
    <rPh sb="0" eb="2">
      <t>ヨウシキ</t>
    </rPh>
    <phoneticPr fontId="2"/>
  </si>
  <si>
    <t>様式8-4</t>
    <phoneticPr fontId="2"/>
  </si>
  <si>
    <t>様式8-5</t>
    <rPh sb="0" eb="2">
      <t>ヨウシキ</t>
    </rPh>
    <phoneticPr fontId="2"/>
  </si>
  <si>
    <t>㋐資金調達・長期収支計画　資金調達計画表</t>
    <rPh sb="13" eb="15">
      <t>シキン</t>
    </rPh>
    <rPh sb="15" eb="17">
      <t>チョウタツ</t>
    </rPh>
    <rPh sb="17" eb="19">
      <t>ケイカク</t>
    </rPh>
    <rPh sb="19" eb="20">
      <t>ヒョウ</t>
    </rPh>
    <phoneticPr fontId="2"/>
  </si>
  <si>
    <t>㋐資金調達・長期収支計画　長期収支計画表</t>
    <rPh sb="13" eb="15">
      <t>チョウキ</t>
    </rPh>
    <rPh sb="15" eb="17">
      <t>シュウシ</t>
    </rPh>
    <rPh sb="17" eb="19">
      <t>ケイカク</t>
    </rPh>
    <rPh sb="19" eb="20">
      <t>ヒョウ</t>
    </rPh>
    <phoneticPr fontId="2"/>
  </si>
  <si>
    <t>㋐資金調達・長期収支計画　サービス購入料Ｂ内訳書（各期支払額一覧）</t>
    <rPh sb="17" eb="19">
      <t>コウニュウ</t>
    </rPh>
    <rPh sb="19" eb="20">
      <t>リョウ</t>
    </rPh>
    <rPh sb="21" eb="24">
      <t>ウチワケショ</t>
    </rPh>
    <rPh sb="25" eb="27">
      <t>カクキ</t>
    </rPh>
    <rPh sb="27" eb="29">
      <t>シハラ</t>
    </rPh>
    <rPh sb="29" eb="30">
      <t>ガク</t>
    </rPh>
    <rPh sb="30" eb="32">
      <t>イチラン</t>
    </rPh>
    <phoneticPr fontId="2"/>
  </si>
  <si>
    <t>㋐資金調達・長期収支計画　サービス購入料Ａ内訳書</t>
    <rPh sb="17" eb="19">
      <t>コウニュウ</t>
    </rPh>
    <rPh sb="19" eb="20">
      <t>リョウ</t>
    </rPh>
    <rPh sb="21" eb="23">
      <t>ウチワケ</t>
    </rPh>
    <rPh sb="23" eb="24">
      <t>ショ</t>
    </rPh>
    <phoneticPr fontId="2"/>
  </si>
  <si>
    <t>㋐経済性への配慮／長寿命化計画　修繕費内訳書</t>
    <rPh sb="16" eb="18">
      <t>シュウゼン</t>
    </rPh>
    <rPh sb="18" eb="19">
      <t>ヒ</t>
    </rPh>
    <rPh sb="19" eb="21">
      <t>ウチワケ</t>
    </rPh>
    <rPh sb="21" eb="22">
      <t>ショ</t>
    </rPh>
    <phoneticPr fontId="2"/>
  </si>
  <si>
    <t>㋐経済性への配慮／ライフサイクルコストの低減　施設整備費等見積書</t>
    <rPh sb="23" eb="25">
      <t>シセツ</t>
    </rPh>
    <rPh sb="25" eb="29">
      <t>セイビヒナド</t>
    </rPh>
    <rPh sb="29" eb="32">
      <t>ミツモリショ</t>
    </rPh>
    <phoneticPr fontId="2"/>
  </si>
  <si>
    <t>※交付対象額については、循環型社会形成推進交付金交付要綱に基づき、交付金の受給が可能である見込額を記載すること。</t>
    <rPh sb="1" eb="5">
      <t>コウフタイショウ</t>
    </rPh>
    <rPh sb="5" eb="6">
      <t>ガク</t>
    </rPh>
    <rPh sb="33" eb="36">
      <t>コウフキン</t>
    </rPh>
    <rPh sb="37" eb="39">
      <t>ジュキュウ</t>
    </rPh>
    <rPh sb="40" eb="42">
      <t>カノウ</t>
    </rPh>
    <rPh sb="45" eb="47">
      <t>ミコ</t>
    </rPh>
    <rPh sb="47" eb="48">
      <t>ガク</t>
    </rPh>
    <rPh sb="49" eb="51">
      <t>キサイ</t>
    </rPh>
    <phoneticPr fontId="2"/>
  </si>
  <si>
    <t>※循環型社会形成推進交付金交付要綱の誤解等により、実際の交付対象額が提案見込額より減少する場合、センターによる損害賠償請求の対象となることに留意して記載すること。</t>
    <rPh sb="18" eb="21">
      <t>ゴカイトウ</t>
    </rPh>
    <rPh sb="25" eb="27">
      <t>ジッサイ</t>
    </rPh>
    <rPh sb="28" eb="33">
      <t>コウフタイショウガク</t>
    </rPh>
    <rPh sb="34" eb="36">
      <t>テイアン</t>
    </rPh>
    <rPh sb="36" eb="38">
      <t>ミコミ</t>
    </rPh>
    <rPh sb="38" eb="39">
      <t>ガク</t>
    </rPh>
    <rPh sb="41" eb="43">
      <t>ゲンショウ</t>
    </rPh>
    <rPh sb="45" eb="47">
      <t>バアイ</t>
    </rPh>
    <rPh sb="55" eb="59">
      <t>ソンガイバイショウ</t>
    </rPh>
    <rPh sb="59" eb="61">
      <t>セイキュウ</t>
    </rPh>
    <rPh sb="62" eb="64">
      <t>タイショウ</t>
    </rPh>
    <rPh sb="70" eb="72">
      <t>リュウイ</t>
    </rPh>
    <rPh sb="74" eb="76">
      <t>キサイ</t>
    </rPh>
    <phoneticPr fontId="2"/>
  </si>
  <si>
    <t>各四半期の費用の内訳については、平準化（平均）した金額を算出し記載すること。（年間費用は、当該金額×4）</t>
    <rPh sb="0" eb="1">
      <t>カク</t>
    </rPh>
    <rPh sb="1" eb="4">
      <t>シハンキ</t>
    </rPh>
    <rPh sb="5" eb="7">
      <t>ヒヨウ</t>
    </rPh>
    <rPh sb="8" eb="10">
      <t>ウチワケ</t>
    </rPh>
    <rPh sb="16" eb="19">
      <t>ヘイジュンカ</t>
    </rPh>
    <rPh sb="20" eb="22">
      <t>ヘイキン</t>
    </rPh>
    <rPh sb="25" eb="27">
      <t>キンガク</t>
    </rPh>
    <rPh sb="28" eb="30">
      <t>サンシュツ</t>
    </rPh>
    <rPh sb="31" eb="33">
      <t>キサイ</t>
    </rPh>
    <rPh sb="39" eb="43">
      <t>ネンカンヒヨウ</t>
    </rPh>
    <rPh sb="45" eb="47">
      <t>トウガイ</t>
    </rPh>
    <rPh sb="47" eb="49">
      <t>キンガク</t>
    </rPh>
    <phoneticPr fontId="2"/>
  </si>
  <si>
    <t>サービス購入料Ｄ-２-1</t>
    <phoneticPr fontId="2"/>
  </si>
  <si>
    <t>サービス購入料Ｄ-２-２</t>
    <phoneticPr fontId="2"/>
  </si>
  <si>
    <t>■サービス購入料Ｄの算定</t>
    <rPh sb="5" eb="8">
      <t>コウニュウリョウ</t>
    </rPh>
    <rPh sb="10" eb="12">
      <t>サンテイ</t>
    </rPh>
    <phoneticPr fontId="2"/>
  </si>
  <si>
    <t>□サービス購入料Ｄの単価</t>
    <rPh sb="5" eb="7">
      <t>コウニュウ</t>
    </rPh>
    <rPh sb="7" eb="8">
      <t>リョウ</t>
    </rPh>
    <rPh sb="10" eb="12">
      <t>タンカ</t>
    </rPh>
    <phoneticPr fontId="2"/>
  </si>
  <si>
    <t>サービス購入料Ｄ-１-１</t>
  </si>
  <si>
    <t>単価</t>
    <rPh sb="0" eb="2">
      <t>タンカ</t>
    </rPh>
    <phoneticPr fontId="2"/>
  </si>
  <si>
    <t>サービス購入料Ｄ-１-２</t>
  </si>
  <si>
    <t>サービス購入料Ｄ-２-１</t>
  </si>
  <si>
    <t>サービス購入料Ｄ-２-２</t>
  </si>
  <si>
    <t>サービス購入料Ｄ-３</t>
  </si>
  <si>
    <t>□年間処理想定量</t>
    <rPh sb="1" eb="3">
      <t>ネンカン</t>
    </rPh>
    <phoneticPr fontId="2"/>
  </si>
  <si>
    <t xml:space="preserve">   事業年度
 単位</t>
    <rPh sb="3" eb="5">
      <t>ジギョウ</t>
    </rPh>
    <rPh sb="5" eb="7">
      <t>ネンド</t>
    </rPh>
    <rPh sb="10" eb="12">
      <t>タンイ</t>
    </rPh>
    <phoneticPr fontId="2"/>
  </si>
  <si>
    <t>（kL）</t>
    <phoneticPr fontId="2"/>
  </si>
  <si>
    <t>サービス購入料Ｄ-２-１</t>
    <phoneticPr fontId="2"/>
  </si>
  <si>
    <t>（ｔ）</t>
    <phoneticPr fontId="2"/>
  </si>
  <si>
    <t>（頭）</t>
    <rPh sb="1" eb="2">
      <t>トウ</t>
    </rPh>
    <phoneticPr fontId="2"/>
  </si>
  <si>
    <t>□サービス購入料Ｄ（単価×年間処理想定量）</t>
    <rPh sb="5" eb="7">
      <t>コウニュウ</t>
    </rPh>
    <rPh sb="7" eb="8">
      <t>リョウ</t>
    </rPh>
    <rPh sb="10" eb="12">
      <t>タンカ</t>
    </rPh>
    <rPh sb="13" eb="15">
      <t>ネンカン</t>
    </rPh>
    <rPh sb="15" eb="17">
      <t>ショリ</t>
    </rPh>
    <rPh sb="17" eb="19">
      <t>ソウテイ</t>
    </rPh>
    <rPh sb="19" eb="20">
      <t>リョウ</t>
    </rPh>
    <phoneticPr fontId="2"/>
  </si>
  <si>
    <t>（円）</t>
    <rPh sb="1" eb="2">
      <t>エン</t>
    </rPh>
    <phoneticPr fontId="2"/>
  </si>
  <si>
    <t>（円）</t>
    <phoneticPr fontId="2"/>
  </si>
  <si>
    <t>サービス購入料Ｄ合計</t>
    <rPh sb="4" eb="6">
      <t>コウニュウ</t>
    </rPh>
    <rPh sb="6" eb="7">
      <t>リョウ</t>
    </rPh>
    <rPh sb="8" eb="10">
      <t>ゴウケイ</t>
    </rPh>
    <phoneticPr fontId="2"/>
  </si>
  <si>
    <t>㋐資金調達・長期収支計画　サービス購入料Ｃ（固定費）内訳書</t>
    <rPh sb="17" eb="19">
      <t>コウニュウ</t>
    </rPh>
    <rPh sb="19" eb="20">
      <t>リョウ</t>
    </rPh>
    <rPh sb="22" eb="25">
      <t>コテイヒ</t>
    </rPh>
    <rPh sb="26" eb="29">
      <t>ウチワケショ</t>
    </rPh>
    <phoneticPr fontId="2"/>
  </si>
  <si>
    <t>㋐資金調達・長期収支計画　サービス購入料Ｄ（変動費）内訳書</t>
    <rPh sb="17" eb="20">
      <t>コウニュウリョウ</t>
    </rPh>
    <rPh sb="22" eb="24">
      <t>ヘンドウ</t>
    </rPh>
    <rPh sb="24" eb="25">
      <t>ヒ</t>
    </rPh>
    <rPh sb="26" eb="29">
      <t>ウチワケショ</t>
    </rPh>
    <phoneticPr fontId="2"/>
  </si>
  <si>
    <t>サービス購入料Ｂ-１</t>
    <phoneticPr fontId="2"/>
  </si>
  <si>
    <t>消費税</t>
    <rPh sb="0" eb="3">
      <t>ショウヒゼイ</t>
    </rPh>
    <phoneticPr fontId="2"/>
  </si>
  <si>
    <t>サービス購入料Ｂ-２</t>
  </si>
  <si>
    <t>サービス購入料Ｂ-３</t>
  </si>
  <si>
    <t>サービス購入料Ｂ-４</t>
  </si>
  <si>
    <t>2年6ヶ月間合計
（令和9年度第4四半期まで）</t>
    <rPh sb="1" eb="2">
      <t>ネン</t>
    </rPh>
    <rPh sb="4" eb="5">
      <t>ゲツ</t>
    </rPh>
    <rPh sb="5" eb="6">
      <t>カン</t>
    </rPh>
    <rPh sb="6" eb="8">
      <t>ゴウケイ</t>
    </rPh>
    <phoneticPr fontId="2"/>
  </si>
  <si>
    <t>例）人件費</t>
    <rPh sb="0" eb="1">
      <t>レイ</t>
    </rPh>
    <rPh sb="2" eb="3">
      <t>ケン</t>
    </rPh>
    <rPh sb="3" eb="4">
      <t>ヒ</t>
    </rPh>
    <phoneticPr fontId="2"/>
  </si>
  <si>
    <t>例）点検補修費</t>
    <rPh sb="2" eb="7">
      <t>テンケンホシュウヒ</t>
    </rPh>
    <phoneticPr fontId="2"/>
  </si>
  <si>
    <t>例）電力基本料金</t>
    <rPh sb="2" eb="8">
      <t>デンリョクキホンリョウキン</t>
    </rPh>
    <phoneticPr fontId="2"/>
  </si>
  <si>
    <t>例）上下水道基本料金</t>
    <rPh sb="2" eb="10">
      <t>ジョウゲスイドウキホンリョウキン</t>
    </rPh>
    <phoneticPr fontId="2"/>
  </si>
  <si>
    <t>18年間合計
（令和10年度第1四半期以降）</t>
    <rPh sb="2" eb="4">
      <t>ネンカン</t>
    </rPh>
    <rPh sb="4" eb="6">
      <t>ゴウケイ</t>
    </rPh>
    <rPh sb="19" eb="21">
      <t>イコウ</t>
    </rPh>
    <phoneticPr fontId="2"/>
  </si>
  <si>
    <t>（円/頭）</t>
    <rPh sb="3" eb="4">
      <t>トウ</t>
    </rPh>
    <phoneticPr fontId="2"/>
  </si>
  <si>
    <t>例）電力使用料金</t>
    <rPh sb="0" eb="1">
      <t>レイ</t>
    </rPh>
    <rPh sb="2" eb="4">
      <t>デンリョク</t>
    </rPh>
    <rPh sb="4" eb="6">
      <t>シヨウ</t>
    </rPh>
    <rPh sb="6" eb="8">
      <t>リョウキン</t>
    </rPh>
    <phoneticPr fontId="2"/>
  </si>
  <si>
    <t>例）上下水道使用料金</t>
    <rPh sb="2" eb="4">
      <t>ジョウゲ</t>
    </rPh>
    <rPh sb="4" eb="6">
      <t>スイドウ</t>
    </rPh>
    <rPh sb="6" eb="8">
      <t>シヨウ</t>
    </rPh>
    <rPh sb="8" eb="10">
      <t>リョウキン</t>
    </rPh>
    <phoneticPr fontId="2"/>
  </si>
  <si>
    <t>例）燃料費</t>
    <rPh sb="2" eb="5">
      <t>ネンリョウヒ</t>
    </rPh>
    <phoneticPr fontId="2"/>
  </si>
  <si>
    <t>例）薬剤費</t>
    <rPh sb="2" eb="5">
      <t>ヤクザイヒ</t>
    </rPh>
    <phoneticPr fontId="2"/>
  </si>
  <si>
    <t>サービス購入料Ｄ-１-１（R10年度以降）</t>
    <phoneticPr fontId="2"/>
  </si>
  <si>
    <t>サービス購入料Ｄ-１-１（R9年度まで）</t>
    <phoneticPr fontId="2"/>
  </si>
  <si>
    <t>サービス購入料Ｄ-１-２（R9年度まで）</t>
    <phoneticPr fontId="2"/>
  </si>
  <si>
    <t>サービス購入料Ｄ-１-２（R10年度以降）</t>
    <phoneticPr fontId="2"/>
  </si>
  <si>
    <t>(1)設計・建設期間</t>
    <rPh sb="3" eb="5">
      <t>セッケイ</t>
    </rPh>
    <rPh sb="6" eb="8">
      <t>ケンセツ</t>
    </rPh>
    <rPh sb="8" eb="10">
      <t>キカン</t>
    </rPh>
    <phoneticPr fontId="2"/>
  </si>
  <si>
    <t>企業名</t>
    <rPh sb="0" eb="3">
      <t>キギョウメイ</t>
    </rPh>
    <phoneticPr fontId="61"/>
  </si>
  <si>
    <t>発注内容</t>
    <rPh sb="0" eb="4">
      <t>ハッチュウナイヨウ</t>
    </rPh>
    <phoneticPr fontId="61"/>
  </si>
  <si>
    <t>(2)運営期間</t>
    <rPh sb="3" eb="7">
      <t>ウンエイキカン</t>
    </rPh>
    <phoneticPr fontId="2"/>
  </si>
  <si>
    <t>（合計①）</t>
    <rPh sb="1" eb="3">
      <t>ゴウケイ</t>
    </rPh>
    <rPh sb="2" eb="3">
      <t>ケイ</t>
    </rPh>
    <phoneticPr fontId="2"/>
  </si>
  <si>
    <t>（合計②）</t>
    <rPh sb="1" eb="3">
      <t>ゴウケイ</t>
    </rPh>
    <rPh sb="2" eb="3">
      <t>ケイ</t>
    </rPh>
    <phoneticPr fontId="2"/>
  </si>
  <si>
    <t>（合計①＋②）</t>
    <rPh sb="1" eb="3">
      <t>ゴウケイ</t>
    </rPh>
    <phoneticPr fontId="2"/>
  </si>
  <si>
    <t>単位：千円（税抜）</t>
    <rPh sb="0" eb="2">
      <t>タンイ</t>
    </rPh>
    <rPh sb="3" eb="4">
      <t>セン</t>
    </rPh>
    <rPh sb="4" eb="5">
      <t>エン</t>
    </rPh>
    <rPh sb="6" eb="8">
      <t>ゼイヌ</t>
    </rPh>
    <phoneticPr fontId="61"/>
  </si>
  <si>
    <t>発注金額</t>
    <rPh sb="0" eb="4">
      <t>ハッチュウキンガク</t>
    </rPh>
    <phoneticPr fontId="2"/>
  </si>
  <si>
    <t>上記の発注金額について、ＳＰＣから構成員、協力企業への発注金額及び各構成員、協力企業からその一次下請け企業への発注金額を考慮して計算すること。</t>
  </si>
  <si>
    <t>構成員又は協力企業への発注金額とその一次下請け企業への発注金額を二重計算しないこと。</t>
  </si>
  <si>
    <t>地元から雇用した社員への給与は当該発注金額に含めないこと。</t>
  </si>
  <si>
    <t>様式6-4</t>
    <rPh sb="0" eb="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</si>
  <si>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ベース10年もの（円／円）金利スワップレート）を用いること。（募集要項参照）
・基準金利及びスプレッドは、小数点以下第3位までとし、小数点以下第4位を切り捨てること。</t>
    <rPh sb="3" eb="4">
      <t>ジボシュウヨウコウサンショウ</t>
    </rPh>
    <phoneticPr fontId="2"/>
  </si>
  <si>
    <t>令和７年９月</t>
    <rPh sb="0" eb="2">
      <t>レイワ</t>
    </rPh>
    <rPh sb="3" eb="4">
      <t>ネン</t>
    </rPh>
    <rPh sb="5" eb="6">
      <t>ガツ</t>
    </rPh>
    <phoneticPr fontId="2"/>
  </si>
  <si>
    <t>令和10年３月</t>
    <rPh sb="0" eb="2">
      <t>レイワ</t>
    </rPh>
    <rPh sb="4" eb="5">
      <t>ネン</t>
    </rPh>
    <rPh sb="6" eb="7">
      <t>ガツ</t>
    </rPh>
    <phoneticPr fontId="2"/>
  </si>
  <si>
    <t>令和12年３月</t>
    <rPh sb="0" eb="2">
      <t>レイワ</t>
    </rPh>
    <rPh sb="4" eb="5">
      <t>ネン</t>
    </rPh>
    <rPh sb="6" eb="7">
      <t>ガツ</t>
    </rPh>
    <phoneticPr fontId="2"/>
  </si>
  <si>
    <t>他の様式と関連のある項目の数値は、整合に留意すること。特に、合計①及び②が様式6-3と一致することに留意すること。</t>
    <rPh sb="30" eb="32">
      <t>ゴウケイ</t>
    </rPh>
    <rPh sb="33" eb="34">
      <t>オヨ</t>
    </rPh>
    <rPh sb="43" eb="45">
      <t>イッチ</t>
    </rPh>
    <rPh sb="50" eb="52">
      <t>リュウイ</t>
    </rPh>
    <phoneticPr fontId="2"/>
  </si>
  <si>
    <t>バイオガス化施設</t>
    <rPh sb="5" eb="8">
      <t>カシセツ</t>
    </rPh>
    <phoneticPr fontId="2"/>
  </si>
  <si>
    <t>他の様式と関連のある項目の数値は、整合に留意すること。特に、様式5-2、様式8-7との整合に留意すること。</t>
    <rPh sb="30" eb="3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</si>
  <si>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 もの（円／円）金利スワップレート）を用いること。（募集要項参照）</t>
    <rPh sb="0" eb="2">
      <t>テイアン</t>
    </rPh>
    <rPh sb="2" eb="3">
      <t>ジ</t>
    </rPh>
    <rPh sb="4" eb="6">
      <t>キジュン</t>
    </rPh>
    <rPh sb="6" eb="8">
      <t>キンリ</t>
    </rPh>
    <rPh sb="135" eb="136">
      <t>モチ</t>
    </rPh>
    <rPh sb="142" eb="144">
      <t>ボシュウ</t>
    </rPh>
    <rPh sb="144" eb="146">
      <t>ヨウコウ</t>
    </rPh>
    <rPh sb="146" eb="148">
      <t>サンショウ</t>
    </rPh>
    <phoneticPr fontId="2"/>
  </si>
  <si>
    <t>様式7-18</t>
    <rPh sb="0" eb="2">
      <t>ヨウシキ</t>
    </rPh>
    <phoneticPr fontId="2"/>
  </si>
  <si>
    <t>様式7-20</t>
    <rPh sb="0" eb="2">
      <t>ヨウシキ</t>
    </rPh>
    <phoneticPr fontId="2"/>
  </si>
  <si>
    <t>他の様式と関連のある項目の数値は、整合に留意すること。特に、様式5-2、様式7-18との整合に留意すること。</t>
    <rPh sb="30" eb="32">
      <t>ヨウシキ</t>
    </rPh>
    <phoneticPr fontId="2"/>
  </si>
  <si>
    <t>※ 他の様式と関連のある項目の数値は、整合に留意すること。特に、様式5-2、様式7-18、様式8-7との整合に留意すること。</t>
    <rPh sb="32" eb="34">
      <t>ヨウシキ</t>
    </rPh>
    <phoneticPr fontId="2"/>
  </si>
  <si>
    <t>　うえ、内容を記載してください。</t>
    <rPh sb="4" eb="6">
      <t>ナイヨウ</t>
    </rPh>
    <rPh sb="7" eb="9">
      <t>キサイ</t>
    </rPh>
    <phoneticPr fontId="2"/>
  </si>
  <si>
    <t>様式7-12</t>
    <rPh sb="0" eb="2">
      <t>ヨウシキ</t>
    </rPh>
    <phoneticPr fontId="2"/>
  </si>
  <si>
    <t>㋐エネルギー・資源の有効利用／有効な発電計画　年度別発電量・売電量</t>
    <rPh sb="7" eb="9">
      <t>シゲン</t>
    </rPh>
    <rPh sb="10" eb="12">
      <t>ユウコウ</t>
    </rPh>
    <rPh sb="12" eb="14">
      <t>リヨウ</t>
    </rPh>
    <rPh sb="15" eb="17">
      <t>ユウコウ</t>
    </rPh>
    <rPh sb="18" eb="20">
      <t>ハツデン</t>
    </rPh>
    <rPh sb="20" eb="22">
      <t>ケイカク</t>
    </rPh>
    <rPh sb="23" eb="25">
      <t>ネンド</t>
    </rPh>
    <rPh sb="25" eb="26">
      <t>ベツ</t>
    </rPh>
    <rPh sb="26" eb="28">
      <t>ハツデン</t>
    </rPh>
    <rPh sb="28" eb="29">
      <t>リョウ</t>
    </rPh>
    <rPh sb="30" eb="32">
      <t>バイデン</t>
    </rPh>
    <rPh sb="32" eb="33">
      <t>リョウ</t>
    </rPh>
    <phoneticPr fontId="2"/>
  </si>
  <si>
    <t>単位：kWh</t>
    <rPh sb="0" eb="2">
      <t>タンイ</t>
    </rPh>
    <phoneticPr fontId="61"/>
  </si>
  <si>
    <t>項目</t>
    <rPh sb="0" eb="1">
      <t>コウモク</t>
    </rPh>
    <phoneticPr fontId="2"/>
  </si>
  <si>
    <t>計</t>
    <rPh sb="0" eb="1">
      <t>ケイ</t>
    </rPh>
    <phoneticPr fontId="2"/>
  </si>
  <si>
    <t>発電量</t>
    <rPh sb="0" eb="1">
      <t>ハツデン</t>
    </rPh>
    <rPh sb="1" eb="2">
      <t>リョウ</t>
    </rPh>
    <phoneticPr fontId="2"/>
  </si>
  <si>
    <t>焼却施設（FIT)</t>
    <rPh sb="0" eb="2">
      <t>ショウキャク</t>
    </rPh>
    <rPh sb="2" eb="4">
      <t>シセツ</t>
    </rPh>
    <phoneticPr fontId="61"/>
  </si>
  <si>
    <t>焼却施設（非FIT)</t>
    <rPh sb="0" eb="2">
      <t>ショウキャク</t>
    </rPh>
    <rPh sb="2" eb="4">
      <t>シセツ</t>
    </rPh>
    <rPh sb="5" eb="6">
      <t>ヒ</t>
    </rPh>
    <phoneticPr fontId="61"/>
  </si>
  <si>
    <t>バイオガス化施設</t>
    <rPh sb="5" eb="6">
      <t>カ</t>
    </rPh>
    <rPh sb="6" eb="8">
      <t>シセツ</t>
    </rPh>
    <phoneticPr fontId="61"/>
  </si>
  <si>
    <t>（計）</t>
    <rPh sb="1" eb="2">
      <t>ケイ</t>
    </rPh>
    <phoneticPr fontId="61"/>
  </si>
  <si>
    <t>所内電力使用量</t>
    <rPh sb="0" eb="1">
      <t>ショナイ</t>
    </rPh>
    <rPh sb="2" eb="4">
      <t>デンリョク</t>
    </rPh>
    <rPh sb="3" eb="4">
      <t>リョウ</t>
    </rPh>
    <rPh sb="4" eb="6">
      <t>シヨウ</t>
    </rPh>
    <phoneticPr fontId="2"/>
  </si>
  <si>
    <t>焼却施設</t>
    <rPh sb="0" eb="2">
      <t>ショウキャク</t>
    </rPh>
    <rPh sb="2" eb="4">
      <t>シセツ</t>
    </rPh>
    <phoneticPr fontId="61"/>
  </si>
  <si>
    <t>リサイクル施設</t>
    <rPh sb="5" eb="7">
      <t>シセツ</t>
    </rPh>
    <phoneticPr fontId="61"/>
  </si>
  <si>
    <t>汚泥再生処理センター</t>
    <rPh sb="0" eb="2">
      <t>オデイ</t>
    </rPh>
    <rPh sb="2" eb="4">
      <t>サイセイ</t>
    </rPh>
    <rPh sb="4" eb="6">
      <t>ショリ</t>
    </rPh>
    <phoneticPr fontId="61"/>
  </si>
  <si>
    <t>斎場</t>
    <rPh sb="0" eb="2">
      <t>サイジョウ</t>
    </rPh>
    <phoneticPr fontId="61"/>
  </si>
  <si>
    <t>管理棟</t>
    <phoneticPr fontId="2"/>
  </si>
  <si>
    <t>充電ステーション</t>
    <rPh sb="0" eb="2">
      <t>ジュウデン</t>
    </rPh>
    <phoneticPr fontId="2"/>
  </si>
  <si>
    <t>売電量</t>
    <rPh sb="0" eb="1">
      <t>バイデン</t>
    </rPh>
    <rPh sb="1" eb="2">
      <t>リョウ</t>
    </rPh>
    <phoneticPr fontId="2"/>
  </si>
  <si>
    <t>Ａ３判・横（Ａ４判に折込み）で作成すること。</t>
    <phoneticPr fontId="2"/>
  </si>
  <si>
    <t>㋑地域への貢献　年度別地元発注予定金額</t>
    <rPh sb="1" eb="3">
      <t>チイキ</t>
    </rPh>
    <rPh sb="5" eb="7">
      <t>コウケン</t>
    </rPh>
    <phoneticPr fontId="2"/>
  </si>
  <si>
    <t>※個別に回答することを前提とした質問を提出する場合には、質問欄に【個別質問】と記載の</t>
    <rPh sb="19" eb="21">
      <t>テイシュツ</t>
    </rPh>
    <rPh sb="23" eb="25">
      <t>バアイ</t>
    </rPh>
    <rPh sb="28" eb="30">
      <t>シツモン</t>
    </rPh>
    <rPh sb="30" eb="31">
      <t>ラン</t>
    </rPh>
    <rPh sb="33" eb="37">
      <t>コベツシツモン</t>
    </rPh>
    <rPh sb="39" eb="41">
      <t>キサイ</t>
    </rPh>
    <phoneticPr fontId="2"/>
  </si>
  <si>
    <t>　（代表企業になり得る企業又は代表企業による募集要項等への質問に限ります。）</t>
    <rPh sb="2" eb="6">
      <t>ダイヒョウキギョウ</t>
    </rPh>
    <rPh sb="9" eb="10">
      <t>ウ</t>
    </rPh>
    <rPh sb="11" eb="13">
      <t>キギョウ</t>
    </rPh>
    <rPh sb="13" eb="14">
      <t>マタ</t>
    </rPh>
    <rPh sb="15" eb="19">
      <t>ダイヒョウキギョウ</t>
    </rPh>
    <rPh sb="22" eb="24">
      <t>ボシュウ</t>
    </rPh>
    <rPh sb="24" eb="26">
      <t>ヨウコウ</t>
    </rPh>
    <rPh sb="26" eb="27">
      <t>ナド</t>
    </rPh>
    <rPh sb="29" eb="31">
      <t>シツモン</t>
    </rPh>
    <rPh sb="32" eb="33">
      <t>カギ</t>
    </rPh>
    <phoneticPr fontId="2"/>
  </si>
  <si>
    <t>※質問は簡潔に取りまとめて記載してください。</t>
    <phoneticPr fontId="2"/>
  </si>
  <si>
    <t>焼却施設</t>
    <rPh sb="0" eb="2">
      <t>ショウキャク</t>
    </rPh>
    <rPh sb="2" eb="4">
      <t>シセツ</t>
    </rPh>
    <phoneticPr fontId="2"/>
  </si>
  <si>
    <t>※対面対話において質問すべき内容を記載してください。書面による質問については、様式1-2に記載してください。</t>
    <rPh sb="1" eb="3">
      <t>タイメン</t>
    </rPh>
    <rPh sb="3" eb="5">
      <t>タイワ</t>
    </rPh>
    <rPh sb="14" eb="16">
      <t>ナイヨウ</t>
    </rPh>
    <rPh sb="26" eb="28">
      <t>ショメン</t>
    </rPh>
    <rPh sb="31" eb="33">
      <t>シツモン</t>
    </rPh>
    <rPh sb="39" eb="41">
      <t>ヨウシキ</t>
    </rPh>
    <rPh sb="45" eb="47">
      <t>キサイ</t>
    </rPh>
    <phoneticPr fontId="2"/>
  </si>
  <si>
    <t>湖北広域行政事務センター管理者職務代理者</t>
    <phoneticPr fontId="2"/>
  </si>
  <si>
    <t>　湖北広域行政事務センター副管理者　浅見宣義  様</t>
    <phoneticPr fontId="2"/>
  </si>
  <si>
    <t>－</t>
  </si>
  <si>
    <t>湖北広域行政事務センター</t>
  </si>
  <si>
    <t>新一般廃棄物処理施設整備運営事業</t>
  </si>
  <si>
    <t>湖北広域行政事務センター</t>
    <phoneticPr fontId="2"/>
  </si>
  <si>
    <t>様 式 集 ② (Excel)</t>
    <phoneticPr fontId="2"/>
  </si>
  <si>
    <t>【 修 正 版 】</t>
    <rPh sb="2" eb="3">
      <t>オサム</t>
    </rPh>
    <rPh sb="4" eb="5">
      <t>セイ</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</si>
</sst>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_ ;[Red]\-#,##0\ "/>
    <numFmt numFmtId="179" formatCode="#,##0;&quot;▲ &quot;#,##0"/>
    <numFmt numFmtId="180" formatCode="#,##0.000_ "/>
    <numFmt numFmtId="181" formatCode="0.000%"/>
    <numFmt numFmtId="182" formatCode="#,##0&quot;       &quot;"/>
    <numFmt numFmtId="183" formatCode="#,##0;\-#,##0;&quot;-&quot;"/>
  </numFmts>
  <fonts count="8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8"/>
      <name val="Arial"/>
      <family val="2"/>
    </font>
    <font>
      <sz val="8"/>
      <name val="ＭＳ Ｐ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b/>
      <sz val="10.5"/>
      <name val="ＭＳ 明朝"/>
      <family val="1"/>
      <charset val="128"/>
    </font>
    <font>
      <sz val="11"/>
      <color theme="1"/>
      <name val="ＭＳ Ｐゴシック"/>
      <family val="3"/>
      <charset val="128"/>
      <scheme val="minor"/>
    </font>
    <font>
      <sz val="10.5"/>
      <name val="ＭＳ Ｐゴシック"/>
      <family val="3"/>
      <charset val="128"/>
    </font>
    <font>
      <sz val="10.5"/>
      <name val="ＭＳ Ｐゴシック"/>
      <family val="3"/>
      <charset val="128"/>
      <scheme val="minor"/>
    </font>
    <font>
      <sz val="9"/>
      <name val="ＭＳ ゴシック"/>
      <family val="3"/>
      <charset val="128"/>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i/>
      <sz val="10"/>
      <name val="ＭＳ 明朝"/>
      <family val="1"/>
      <charset val="128"/>
    </font>
    <font>
      <b/>
      <sz val="11"/>
      <name val="ＭＳ Ｐゴシック"/>
      <family val="3"/>
      <charset val="128"/>
    </font>
    <font>
      <b/>
      <sz val="12"/>
      <name val="ＭＳ Ｐゴシック"/>
      <family val="3"/>
      <charset val="128"/>
    </font>
    <font>
      <sz val="10"/>
      <color theme="1"/>
      <name val="ＭＳ 明朝"/>
      <family val="1"/>
      <charset val="128"/>
    </font>
    <font>
      <sz val="11"/>
      <color indexed="12"/>
      <name val="ＭＳ 明朝"/>
      <family val="1"/>
      <charset val="128"/>
    </font>
    <font>
      <sz val="11"/>
      <color theme="1"/>
      <name val="ＭＳ 明朝"/>
      <family val="1"/>
      <charset val="128"/>
    </font>
    <font>
      <sz val="9"/>
      <name val="ＭＳ 明朝"/>
      <family val="1"/>
      <charset val="128"/>
    </font>
    <font>
      <b/>
      <sz val="11"/>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4"/>
      <name val="ＭＳ Ｐゴシック"/>
      <family val="3"/>
      <charset val="128"/>
    </font>
    <font>
      <sz val="14"/>
      <color theme="1"/>
      <name val="ＭＳ 明朝"/>
      <family val="1"/>
      <charset val="128"/>
    </font>
    <font>
      <sz val="14"/>
      <color theme="1"/>
      <name val="ＭＳ Ｐゴシック"/>
      <family val="2"/>
      <charset val="128"/>
      <scheme val="minor"/>
    </font>
    <font>
      <sz val="10.5"/>
      <color theme="1"/>
      <name val="ＭＳ 明朝"/>
      <family val="1"/>
      <charset val="128"/>
    </font>
    <font>
      <sz val="10.5"/>
      <name val="Arial"/>
      <family val="2"/>
    </font>
    <font>
      <sz val="20"/>
      <name val="ＭＳ 明朝"/>
      <family val="1"/>
      <charset val="128"/>
    </font>
    <font>
      <sz val="20"/>
      <color rgb="FFFF000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1" tint="0.34998626667073579"/>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8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3" fontId="38" fillId="0" borderId="0" applyFill="0" applyBorder="0" applyAlignment="0"/>
    <xf numFmtId="0" fontId="39" fillId="0" borderId="0">
      <alignment horizontal="left"/>
    </xf>
    <xf numFmtId="0" fontId="40" fillId="0" borderId="1" applyNumberFormat="0" applyAlignment="0" applyProtection="0">
      <alignment horizontal="left" vertical="center"/>
    </xf>
    <xf numFmtId="0" fontId="40" fillId="0" borderId="2">
      <alignment horizontal="left" vertical="center"/>
    </xf>
    <xf numFmtId="0" fontId="41" fillId="0" borderId="0"/>
    <xf numFmtId="4" fontId="39" fillId="0" borderId="0">
      <alignment horizontal="right"/>
    </xf>
    <xf numFmtId="4" fontId="42" fillId="0" borderId="0">
      <alignment horizontal="right"/>
    </xf>
    <xf numFmtId="0" fontId="43" fillId="0" borderId="0">
      <alignment horizontal="left"/>
    </xf>
    <xf numFmtId="0" fontId="44"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2" fontId="45" fillId="0" borderId="10" applyFill="0">
      <alignment horizontal="right"/>
    </xf>
    <xf numFmtId="3" fontId="40"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6" fillId="0" borderId="14" applyBorder="0">
      <alignment horizontal="right"/>
    </xf>
    <xf numFmtId="3" fontId="47"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1" fontId="33"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57" fillId="0" borderId="0">
      <alignment vertical="center"/>
    </xf>
    <xf numFmtId="0" fontId="1"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0" fillId="0" borderId="0"/>
    <xf numFmtId="0" fontId="63"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cellStyleXfs>
  <cellXfs count="889">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5" fillId="24" borderId="0" xfId="60" applyFont="1" applyFill="1" applyBorder="1" applyAlignment="1">
      <alignment horizontal="justify" wrapText="1"/>
    </xf>
    <xf numFmtId="0" fontId="35" fillId="24" borderId="0" xfId="0" applyFont="1" applyFill="1" applyBorder="1">
      <alignment vertical="center"/>
    </xf>
    <xf numFmtId="0" fontId="35" fillId="24" borderId="0" xfId="61" applyFont="1" applyFill="1" applyAlignment="1">
      <alignment horizontal="left" vertical="top"/>
    </xf>
    <xf numFmtId="3" fontId="35" fillId="24" borderId="0" xfId="44" applyNumberFormat="1" applyFont="1" applyFill="1" applyBorder="1" applyAlignment="1">
      <alignment horizontal="left" vertical="top"/>
    </xf>
    <xf numFmtId="0" fontId="10" fillId="0" borderId="0" xfId="60" applyFont="1" applyAlignment="1">
      <alignment vertical="center"/>
    </xf>
    <xf numFmtId="0" fontId="35" fillId="24" borderId="0" xfId="60" applyFont="1" applyFill="1" applyBorder="1" applyAlignment="1">
      <alignment horizontal="right" vertical="center" wrapText="1"/>
    </xf>
    <xf numFmtId="0" fontId="10" fillId="24" borderId="0" xfId="60" applyFont="1" applyFill="1" applyAlignment="1">
      <alignment vertical="center"/>
    </xf>
    <xf numFmtId="0" fontId="35" fillId="24" borderId="0" xfId="60" applyFont="1" applyFill="1" applyBorder="1" applyAlignment="1">
      <alignment vertical="center" wrapText="1"/>
    </xf>
    <xf numFmtId="9" fontId="35" fillId="24" borderId="0" xfId="60" applyNumberFormat="1" applyFont="1" applyFill="1" applyBorder="1" applyAlignment="1">
      <alignment horizontal="justify" vertical="center" wrapText="1"/>
    </xf>
    <xf numFmtId="0" fontId="35" fillId="24" borderId="0" xfId="60" applyFont="1" applyFill="1" applyBorder="1" applyAlignment="1">
      <alignment horizontal="center" vertical="center" wrapText="1"/>
    </xf>
    <xf numFmtId="0" fontId="35" fillId="24" borderId="0" xfId="60" applyFont="1" applyFill="1" applyBorder="1" applyAlignment="1">
      <alignment vertical="center"/>
    </xf>
    <xf numFmtId="0" fontId="35" fillId="24" borderId="0" xfId="61" applyFont="1" applyFill="1" applyAlignment="1">
      <alignment horizontal="center" vertical="top"/>
    </xf>
    <xf numFmtId="0" fontId="35" fillId="24" borderId="0" xfId="58" applyFont="1" applyFill="1" applyBorder="1" applyAlignment="1">
      <alignment horizontal="center" vertical="top"/>
    </xf>
    <xf numFmtId="10" fontId="35" fillId="24" borderId="0" xfId="37" applyNumberFormat="1" applyFont="1" applyFill="1" applyBorder="1" applyAlignment="1">
      <alignment horizontal="left" vertical="top"/>
    </xf>
    <xf numFmtId="178" fontId="35" fillId="24" borderId="0" xfId="44" applyNumberFormat="1" applyFont="1" applyFill="1" applyBorder="1" applyAlignment="1">
      <alignment horizontal="left" vertical="top"/>
    </xf>
    <xf numFmtId="0" fontId="35" fillId="24" borderId="0" xfId="58" applyFont="1" applyFill="1" applyBorder="1" applyAlignment="1">
      <alignment horizontal="left" vertical="top"/>
    </xf>
    <xf numFmtId="0" fontId="35" fillId="24" borderId="0" xfId="58" applyFont="1" applyFill="1" applyAlignment="1">
      <alignment horizontal="left" vertical="top"/>
    </xf>
    <xf numFmtId="0" fontId="35" fillId="24" borderId="0" xfId="58" applyFont="1" applyFill="1" applyAlignment="1">
      <alignment horizontal="left" vertical="center"/>
    </xf>
    <xf numFmtId="0" fontId="35" fillId="24" borderId="0" xfId="58" applyFont="1" applyFill="1" applyBorder="1" applyAlignment="1">
      <alignment horizontal="center" vertical="center"/>
    </xf>
    <xf numFmtId="0" fontId="35" fillId="25" borderId="35" xfId="58" applyFont="1" applyFill="1" applyBorder="1" applyAlignment="1">
      <alignment horizontal="center" vertical="center" wrapText="1"/>
    </xf>
    <xf numFmtId="0" fontId="35" fillId="25" borderId="36" xfId="58" applyFont="1" applyFill="1" applyBorder="1" applyAlignment="1">
      <alignment horizontal="center" vertical="center"/>
    </xf>
    <xf numFmtId="0" fontId="35" fillId="25" borderId="37" xfId="58" applyFont="1" applyFill="1" applyBorder="1" applyAlignment="1">
      <alignment horizontal="center" vertical="center"/>
    </xf>
    <xf numFmtId="0" fontId="35" fillId="24" borderId="38" xfId="58" applyFont="1" applyFill="1" applyBorder="1" applyAlignment="1">
      <alignment horizontal="center" vertical="center"/>
    </xf>
    <xf numFmtId="0" fontId="35" fillId="24" borderId="39" xfId="58" applyFont="1" applyFill="1" applyBorder="1" applyAlignment="1">
      <alignment vertical="center" wrapText="1"/>
    </xf>
    <xf numFmtId="0" fontId="35" fillId="24" borderId="40" xfId="58" applyFont="1" applyFill="1" applyBorder="1" applyAlignment="1">
      <alignment vertical="center"/>
    </xf>
    <xf numFmtId="0" fontId="35" fillId="24" borderId="41" xfId="58" applyFont="1" applyFill="1" applyBorder="1" applyAlignment="1">
      <alignment vertical="center" wrapText="1"/>
    </xf>
    <xf numFmtId="10" fontId="35" fillId="24" borderId="42" xfId="37" applyNumberFormat="1" applyFont="1" applyFill="1" applyBorder="1" applyAlignment="1">
      <alignment horizontal="right" vertical="center"/>
    </xf>
    <xf numFmtId="0" fontId="35" fillId="24" borderId="43" xfId="58" applyFont="1" applyFill="1" applyBorder="1" applyAlignment="1">
      <alignment horizontal="center" vertical="center"/>
    </xf>
    <xf numFmtId="0" fontId="35" fillId="24" borderId="44" xfId="58" applyFont="1" applyFill="1" applyBorder="1" applyAlignment="1">
      <alignment vertical="center" wrapText="1"/>
    </xf>
    <xf numFmtId="0" fontId="35" fillId="24" borderId="25" xfId="58" applyFont="1" applyFill="1" applyBorder="1" applyAlignment="1">
      <alignment vertical="center"/>
    </xf>
    <xf numFmtId="10" fontId="35" fillId="24" borderId="27" xfId="37" applyNumberFormat="1" applyFont="1" applyFill="1" applyBorder="1" applyAlignment="1">
      <alignment horizontal="right" vertical="center"/>
    </xf>
    <xf numFmtId="0" fontId="35" fillId="24" borderId="45" xfId="58" applyFont="1" applyFill="1" applyBorder="1" applyAlignment="1">
      <alignment horizontal="center" vertical="center"/>
    </xf>
    <xf numFmtId="0" fontId="35" fillId="24" borderId="46" xfId="58" applyFont="1" applyFill="1" applyBorder="1" applyAlignment="1">
      <alignment vertical="center" wrapText="1"/>
    </xf>
    <xf numFmtId="0" fontId="35" fillId="24" borderId="47" xfId="58" applyFont="1" applyFill="1" applyBorder="1" applyAlignment="1">
      <alignment vertical="center"/>
    </xf>
    <xf numFmtId="0" fontId="35" fillId="24" borderId="47" xfId="58" applyFont="1" applyFill="1" applyBorder="1" applyAlignment="1">
      <alignment vertical="center" wrapText="1"/>
    </xf>
    <xf numFmtId="10" fontId="35" fillId="24" borderId="48" xfId="37" applyNumberFormat="1" applyFont="1" applyFill="1" applyBorder="1" applyAlignment="1">
      <alignment horizontal="right" vertical="center"/>
    </xf>
    <xf numFmtId="10" fontId="35" fillId="24" borderId="49" xfId="44" applyNumberFormat="1" applyFont="1" applyFill="1" applyBorder="1" applyAlignment="1">
      <alignment horizontal="right" vertical="center"/>
    </xf>
    <xf numFmtId="0" fontId="35" fillId="25" borderId="50" xfId="58" applyFont="1" applyFill="1" applyBorder="1" applyAlignment="1">
      <alignment horizontal="center" vertical="center"/>
    </xf>
    <xf numFmtId="0" fontId="35" fillId="25" borderId="51" xfId="58" applyFont="1" applyFill="1" applyBorder="1" applyAlignment="1">
      <alignment horizontal="center" vertical="center"/>
    </xf>
    <xf numFmtId="0" fontId="35" fillId="24" borderId="39" xfId="58" applyFont="1" applyFill="1" applyBorder="1" applyAlignment="1">
      <alignment horizontal="center" vertical="center"/>
    </xf>
    <xf numFmtId="0" fontId="35" fillId="24" borderId="39" xfId="58" applyFont="1" applyFill="1" applyBorder="1" applyAlignment="1">
      <alignment horizontal="center" vertical="center" wrapText="1"/>
    </xf>
    <xf numFmtId="0" fontId="35" fillId="24" borderId="44" xfId="58" applyFont="1" applyFill="1" applyBorder="1" applyAlignment="1">
      <alignment horizontal="center" vertical="center"/>
    </xf>
    <xf numFmtId="0" fontId="35" fillId="24" borderId="44"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0" fontId="35" fillId="24" borderId="18" xfId="58" applyFont="1" applyFill="1" applyBorder="1" applyAlignment="1">
      <alignment horizontal="center" vertical="center"/>
    </xf>
    <xf numFmtId="0" fontId="35" fillId="24" borderId="17" xfId="58" applyFont="1" applyFill="1" applyBorder="1" applyAlignment="1">
      <alignment horizontal="center" vertical="center"/>
    </xf>
    <xf numFmtId="0" fontId="35" fillId="24" borderId="29" xfId="58" applyFont="1" applyFill="1" applyBorder="1" applyAlignment="1">
      <alignment horizontal="center" vertical="center"/>
    </xf>
    <xf numFmtId="0" fontId="35" fillId="24" borderId="52" xfId="58" applyFont="1" applyFill="1" applyBorder="1" applyAlignment="1">
      <alignment horizontal="center" vertical="center" wrapText="1"/>
    </xf>
    <xf numFmtId="0" fontId="35" fillId="24" borderId="53" xfId="58" applyFont="1" applyFill="1" applyBorder="1" applyAlignment="1">
      <alignment horizontal="center" vertical="center"/>
    </xf>
    <xf numFmtId="0" fontId="35" fillId="24" borderId="0" xfId="58" applyFont="1" applyFill="1" applyAlignment="1">
      <alignment horizontal="center" vertical="center"/>
    </xf>
    <xf numFmtId="0" fontId="35" fillId="24" borderId="0" xfId="58" applyFont="1" applyFill="1" applyAlignment="1">
      <alignment vertical="center"/>
    </xf>
    <xf numFmtId="3" fontId="35" fillId="24" borderId="0" xfId="44" applyNumberFormat="1" applyFont="1" applyFill="1" applyAlignment="1">
      <alignment horizontal="right" vertical="center"/>
    </xf>
    <xf numFmtId="178"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10" fontId="35" fillId="24" borderId="0" xfId="37" applyNumberFormat="1" applyFont="1" applyFill="1" applyBorder="1" applyAlignment="1">
      <alignment horizontal="right" vertical="center"/>
    </xf>
    <xf numFmtId="0" fontId="35" fillId="24" borderId="0" xfId="58" applyFont="1" applyFill="1" applyAlignment="1">
      <alignment horizontal="right" vertical="center"/>
    </xf>
    <xf numFmtId="0" fontId="35" fillId="24" borderId="0" xfId="58" applyFont="1" applyFill="1" applyBorder="1" applyAlignment="1">
      <alignment vertical="center"/>
    </xf>
    <xf numFmtId="176" fontId="35" fillId="24" borderId="1" xfId="58" applyNumberFormat="1" applyFont="1" applyFill="1" applyBorder="1" applyAlignment="1">
      <alignment vertical="center"/>
    </xf>
    <xf numFmtId="0" fontId="35" fillId="24" borderId="54" xfId="58" applyFont="1" applyFill="1" applyBorder="1" applyAlignment="1">
      <alignment horizontal="center" vertical="center"/>
    </xf>
    <xf numFmtId="0" fontId="35" fillId="24" borderId="0" xfId="58" applyFont="1" applyFill="1" applyBorder="1" applyAlignment="1">
      <alignment vertical="top"/>
    </xf>
    <xf numFmtId="178" fontId="35" fillId="24" borderId="0" xfId="44" applyNumberFormat="1" applyFont="1" applyFill="1" applyBorder="1" applyAlignment="1">
      <alignment horizontal="right" vertical="top"/>
    </xf>
    <xf numFmtId="10" fontId="35" fillId="24" borderId="0" xfId="37" applyNumberFormat="1" applyFont="1" applyFill="1" applyBorder="1" applyAlignment="1">
      <alignment horizontal="right" vertical="top"/>
    </xf>
    <xf numFmtId="0" fontId="35" fillId="0" borderId="0" xfId="60" applyFont="1" applyAlignment="1">
      <alignment vertical="center"/>
    </xf>
    <xf numFmtId="0" fontId="35" fillId="0" borderId="0" xfId="60" applyFont="1" applyBorder="1" applyAlignment="1">
      <alignment vertical="center"/>
    </xf>
    <xf numFmtId="0" fontId="35" fillId="0" borderId="0" xfId="0" applyFont="1">
      <alignment vertical="center"/>
    </xf>
    <xf numFmtId="0" fontId="35" fillId="24" borderId="0" xfId="0" applyFont="1" applyFill="1">
      <alignment vertical="center"/>
    </xf>
    <xf numFmtId="3" fontId="30" fillId="24" borderId="0" xfId="44" applyNumberFormat="1" applyFont="1" applyFill="1" applyAlignment="1">
      <alignment vertical="top"/>
    </xf>
    <xf numFmtId="0" fontId="30" fillId="24" borderId="0" xfId="59" applyFont="1" applyFill="1" applyAlignment="1">
      <alignment vertical="top"/>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5" fillId="24" borderId="0" xfId="44" applyFont="1" applyFill="1" applyBorder="1" applyAlignment="1">
      <alignment vertical="center"/>
    </xf>
    <xf numFmtId="38" fontId="35" fillId="24" borderId="0" xfId="44" applyFont="1" applyFill="1" applyBorder="1" applyAlignment="1">
      <alignment horizontal="right" vertical="center"/>
    </xf>
    <xf numFmtId="38" fontId="35" fillId="24" borderId="0" xfId="44" applyFont="1" applyFill="1" applyBorder="1">
      <alignment vertical="center"/>
    </xf>
    <xf numFmtId="38" fontId="35" fillId="24" borderId="0" xfId="44" applyFont="1" applyFill="1">
      <alignment vertical="center"/>
    </xf>
    <xf numFmtId="38" fontId="35" fillId="24" borderId="0" xfId="44" applyFont="1" applyFill="1" applyAlignment="1">
      <alignment horizontal="right" vertical="center"/>
    </xf>
    <xf numFmtId="38" fontId="35" fillId="24" borderId="0" xfId="44" applyFont="1" applyFill="1" applyAlignment="1">
      <alignment horizontal="left" vertical="top"/>
    </xf>
    <xf numFmtId="38" fontId="35" fillId="24" borderId="0" xfId="44" applyFont="1" applyFill="1" applyBorder="1" applyAlignment="1">
      <alignment horizontal="left" vertical="top"/>
    </xf>
    <xf numFmtId="38" fontId="0" fillId="0" borderId="0" xfId="44" applyFont="1">
      <alignment vertical="center"/>
    </xf>
    <xf numFmtId="38" fontId="0" fillId="0" borderId="0" xfId="44" applyFont="1" applyAlignment="1">
      <alignment horizontal="right" vertical="center"/>
    </xf>
    <xf numFmtId="3" fontId="35" fillId="24" borderId="0" xfId="44" applyNumberFormat="1" applyFont="1" applyFill="1" applyAlignment="1">
      <alignment horizontal="left" vertical="top"/>
    </xf>
    <xf numFmtId="0" fontId="49" fillId="0" borderId="0" xfId="62" applyFont="1" applyAlignment="1">
      <alignment vertical="center"/>
    </xf>
    <xf numFmtId="0" fontId="48" fillId="0" borderId="0" xfId="62" applyFont="1" applyAlignment="1">
      <alignment vertical="center"/>
    </xf>
    <xf numFmtId="0" fontId="48" fillId="0" borderId="0" xfId="62" applyFont="1" applyAlignment="1">
      <alignment horizontal="center" vertical="center"/>
    </xf>
    <xf numFmtId="0" fontId="51" fillId="24" borderId="0" xfId="57" applyFont="1" applyFill="1" applyAlignment="1">
      <alignment horizontal="left" vertical="top"/>
    </xf>
    <xf numFmtId="0" fontId="33" fillId="0" borderId="0" xfId="60" applyFont="1" applyAlignment="1">
      <alignment vertical="center"/>
    </xf>
    <xf numFmtId="0" fontId="33" fillId="24" borderId="0" xfId="60" applyFont="1" applyFill="1" applyBorder="1" applyAlignment="1">
      <alignment horizontal="justify" vertical="center" wrapText="1"/>
    </xf>
    <xf numFmtId="176" fontId="35" fillId="24" borderId="105" xfId="58" applyNumberFormat="1" applyFont="1" applyFill="1" applyBorder="1" applyAlignment="1">
      <alignment horizontal="right" vertical="center"/>
    </xf>
    <xf numFmtId="176" fontId="35" fillId="24" borderId="0" xfId="58" applyNumberFormat="1" applyFont="1" applyFill="1" applyBorder="1" applyAlignment="1">
      <alignment horizontal="right" vertical="center"/>
    </xf>
    <xf numFmtId="176" fontId="35" fillId="24" borderId="71" xfId="58" applyNumberFormat="1" applyFont="1" applyFill="1" applyBorder="1" applyAlignment="1">
      <alignment horizontal="right" vertical="center"/>
    </xf>
    <xf numFmtId="176" fontId="35" fillId="24" borderId="75" xfId="58" applyNumberFormat="1" applyFont="1" applyFill="1" applyBorder="1" applyAlignment="1">
      <alignment horizontal="right" vertical="center"/>
    </xf>
    <xf numFmtId="176" fontId="35" fillId="24" borderId="58" xfId="58" applyNumberFormat="1" applyFont="1" applyFill="1" applyBorder="1" applyAlignment="1">
      <alignment horizontal="right" vertical="center"/>
    </xf>
    <xf numFmtId="0" fontId="53" fillId="24" borderId="44" xfId="58" applyFont="1" applyFill="1" applyBorder="1" applyAlignment="1">
      <alignment horizontal="center" vertical="center"/>
    </xf>
    <xf numFmtId="38" fontId="53" fillId="24" borderId="44" xfId="44" applyFont="1" applyFill="1" applyBorder="1" applyAlignment="1">
      <alignment horizontal="center" vertical="center"/>
    </xf>
    <xf numFmtId="0" fontId="10" fillId="24" borderId="44" xfId="60" applyFont="1" applyFill="1" applyBorder="1" applyAlignment="1">
      <alignment vertical="center"/>
    </xf>
    <xf numFmtId="0" fontId="36" fillId="0" borderId="0" xfId="65" applyFont="1">
      <alignment vertical="center"/>
    </xf>
    <xf numFmtId="0" fontId="54" fillId="0" borderId="0" xfId="65" applyFont="1">
      <alignment vertical="center"/>
    </xf>
    <xf numFmtId="49" fontId="36" fillId="0" borderId="44" xfId="65" applyNumberFormat="1" applyFont="1" applyBorder="1" applyAlignment="1">
      <alignment vertical="center" wrapText="1"/>
    </xf>
    <xf numFmtId="49" fontId="36" fillId="0" borderId="44" xfId="65" applyNumberFormat="1" applyFont="1" applyBorder="1" applyAlignment="1">
      <alignment horizontal="center" vertical="center" wrapText="1"/>
    </xf>
    <xf numFmtId="0" fontId="36" fillId="0" borderId="44" xfId="65" applyFont="1" applyBorder="1" applyAlignment="1">
      <alignment horizontal="center" vertical="center"/>
    </xf>
    <xf numFmtId="49" fontId="35" fillId="0" borderId="44" xfId="65" applyNumberFormat="1" applyFont="1" applyBorder="1" applyAlignment="1">
      <alignment vertical="center" wrapText="1"/>
    </xf>
    <xf numFmtId="49" fontId="35" fillId="0" borderId="44" xfId="65" applyNumberFormat="1" applyFont="1" applyBorder="1" applyAlignment="1">
      <alignment horizontal="center" vertical="center" wrapText="1"/>
    </xf>
    <xf numFmtId="0" fontId="35" fillId="0" borderId="44" xfId="65" applyFont="1" applyBorder="1" applyAlignment="1">
      <alignment horizontal="center" vertical="center"/>
    </xf>
    <xf numFmtId="0" fontId="36" fillId="26" borderId="44" xfId="65" applyFont="1" applyFill="1" applyBorder="1" applyAlignment="1">
      <alignment horizontal="center" vertical="center"/>
    </xf>
    <xf numFmtId="49" fontId="36" fillId="26" borderId="44" xfId="65" applyNumberFormat="1" applyFont="1" applyFill="1" applyBorder="1" applyAlignment="1">
      <alignment horizontal="center" vertical="center"/>
    </xf>
    <xf numFmtId="49" fontId="32" fillId="26" borderId="44" xfId="65" applyNumberFormat="1" applyFont="1" applyFill="1" applyBorder="1" applyAlignment="1">
      <alignment horizontal="center" vertical="center"/>
    </xf>
    <xf numFmtId="0" fontId="31" fillId="0" borderId="0" xfId="65" applyFont="1">
      <alignment vertical="center"/>
    </xf>
    <xf numFmtId="0" fontId="31" fillId="0" borderId="75" xfId="65" applyFont="1" applyBorder="1" applyAlignment="1">
      <alignment horizontal="center" vertical="center"/>
    </xf>
    <xf numFmtId="0" fontId="31" fillId="0" borderId="2" xfId="65" applyFont="1" applyBorder="1" applyAlignment="1">
      <alignment horizontal="center" vertical="center"/>
    </xf>
    <xf numFmtId="0" fontId="31" fillId="0" borderId="0" xfId="65" applyFont="1" applyAlignment="1">
      <alignment horizontal="right" vertical="center"/>
    </xf>
    <xf numFmtId="0" fontId="24" fillId="0" borderId="0" xfId="65" applyFont="1">
      <alignment vertical="center"/>
    </xf>
    <xf numFmtId="0" fontId="36" fillId="0" borderId="29" xfId="65" applyFont="1" applyBorder="1" applyAlignment="1">
      <alignment horizontal="center" vertical="center"/>
    </xf>
    <xf numFmtId="49" fontId="36" fillId="0" borderId="29" xfId="65" applyNumberFormat="1" applyFont="1" applyBorder="1" applyAlignment="1">
      <alignment vertical="center" wrapText="1"/>
    </xf>
    <xf numFmtId="49" fontId="36" fillId="0" borderId="29" xfId="65" applyNumberFormat="1" applyFont="1" applyBorder="1" applyAlignment="1">
      <alignment horizontal="center" vertical="center" wrapText="1"/>
    </xf>
    <xf numFmtId="0" fontId="35" fillId="0" borderId="46" xfId="65" applyFont="1" applyBorder="1" applyAlignment="1">
      <alignment horizontal="center" vertical="center"/>
    </xf>
    <xf numFmtId="49" fontId="35" fillId="0" borderId="46" xfId="65" applyNumberFormat="1" applyFont="1" applyBorder="1" applyAlignment="1">
      <alignment vertical="center" wrapText="1"/>
    </xf>
    <xf numFmtId="49" fontId="35" fillId="0" borderId="46" xfId="65" applyNumberFormat="1" applyFont="1" applyBorder="1" applyAlignment="1">
      <alignment horizontal="center" vertical="center" wrapText="1"/>
    </xf>
    <xf numFmtId="0" fontId="28" fillId="24" borderId="0" xfId="57" applyFont="1" applyFill="1" applyAlignment="1">
      <alignment horizontal="left" vertical="top"/>
    </xf>
    <xf numFmtId="0" fontId="34" fillId="24" borderId="0" xfId="57" applyFont="1" applyFill="1" applyAlignment="1">
      <alignment horizontal="left" vertical="top"/>
    </xf>
    <xf numFmtId="0" fontId="37" fillId="24" borderId="0" xfId="59" applyFont="1" applyFill="1" applyAlignment="1">
      <alignment horizontal="left" vertical="center"/>
    </xf>
    <xf numFmtId="38" fontId="35" fillId="24" borderId="17" xfId="44" applyFont="1" applyFill="1" applyBorder="1" applyAlignment="1">
      <alignment horizontal="right" vertical="center" wrapText="1"/>
    </xf>
    <xf numFmtId="38" fontId="35" fillId="24" borderId="25" xfId="44" applyFont="1" applyFill="1" applyBorder="1" applyAlignment="1">
      <alignment horizontal="right" vertical="center"/>
    </xf>
    <xf numFmtId="3" fontId="35" fillId="24" borderId="0" xfId="44" applyNumberFormat="1" applyFont="1" applyFill="1" applyBorder="1" applyAlignment="1">
      <alignment horizontal="left" vertical="top"/>
    </xf>
    <xf numFmtId="0" fontId="33" fillId="24" borderId="0" xfId="59" applyFont="1" applyFill="1" applyAlignment="1">
      <alignment vertical="top"/>
    </xf>
    <xf numFmtId="0" fontId="3" fillId="24" borderId="0" xfId="59" applyFont="1" applyFill="1" applyAlignment="1">
      <alignment horizontal="left" vertical="top"/>
    </xf>
    <xf numFmtId="49" fontId="3" fillId="24" borderId="0" xfId="59" applyNumberFormat="1" applyFont="1" applyFill="1" applyAlignment="1">
      <alignment horizontal="left" vertical="top"/>
    </xf>
    <xf numFmtId="0" fontId="3" fillId="24" borderId="0" xfId="59" applyFont="1" applyFill="1" applyAlignment="1">
      <alignment vertical="top"/>
    </xf>
    <xf numFmtId="0" fontId="27" fillId="24" borderId="0" xfId="59" applyFont="1" applyFill="1" applyAlignment="1">
      <alignment horizontal="right" vertical="center"/>
    </xf>
    <xf numFmtId="0" fontId="1" fillId="0" borderId="0" xfId="67"/>
    <xf numFmtId="0" fontId="56" fillId="24" borderId="0" xfId="59" applyFont="1" applyFill="1" applyAlignment="1">
      <alignment horizontal="center" vertical="top"/>
    </xf>
    <xf numFmtId="0" fontId="3" fillId="24" borderId="0" xfId="59" applyFont="1" applyFill="1"/>
    <xf numFmtId="0" fontId="3" fillId="24" borderId="63" xfId="59" applyFont="1" applyFill="1" applyBorder="1" applyAlignment="1">
      <alignment horizontal="center" vertical="center"/>
    </xf>
    <xf numFmtId="0" fontId="3" fillId="24" borderId="0" xfId="59" applyFont="1" applyFill="1" applyAlignment="1">
      <alignment horizontal="right" vertical="center"/>
    </xf>
    <xf numFmtId="0" fontId="3" fillId="24" borderId="64" xfId="59" applyFont="1" applyFill="1" applyBorder="1" applyAlignment="1">
      <alignment vertical="center"/>
    </xf>
    <xf numFmtId="0" fontId="3" fillId="24" borderId="44" xfId="59" applyFont="1" applyFill="1" applyBorder="1" applyAlignment="1">
      <alignment horizontal="center" vertical="center"/>
    </xf>
    <xf numFmtId="0" fontId="3" fillId="24" borderId="57" xfId="59" applyFont="1" applyFill="1" applyBorder="1" applyAlignment="1">
      <alignment vertical="center"/>
    </xf>
    <xf numFmtId="0" fontId="3" fillId="24" borderId="60" xfId="59" applyFont="1" applyFill="1" applyBorder="1" applyAlignment="1">
      <alignment vertical="center"/>
    </xf>
    <xf numFmtId="0" fontId="3" fillId="24" borderId="0" xfId="59" applyFont="1" applyFill="1" applyAlignment="1">
      <alignment horizontal="center" vertical="center"/>
    </xf>
    <xf numFmtId="0" fontId="3" fillId="28" borderId="44" xfId="59" applyFont="1" applyFill="1" applyBorder="1" applyAlignment="1">
      <alignment horizontal="center" vertical="center"/>
    </xf>
    <xf numFmtId="179" fontId="3" fillId="27" borderId="29" xfId="59" applyNumberFormat="1" applyFont="1" applyFill="1" applyBorder="1" applyAlignment="1">
      <alignment vertical="center"/>
    </xf>
    <xf numFmtId="179" fontId="3" fillId="27" borderId="44" xfId="59" applyNumberFormat="1" applyFont="1" applyFill="1" applyBorder="1" applyAlignment="1">
      <alignment vertical="center"/>
    </xf>
    <xf numFmtId="179" fontId="3" fillId="24" borderId="25" xfId="59" applyNumberFormat="1" applyFont="1" applyFill="1" applyBorder="1" applyAlignment="1">
      <alignment vertical="center"/>
    </xf>
    <xf numFmtId="0" fontId="3" fillId="24" borderId="0" xfId="59" applyFont="1" applyFill="1" applyAlignment="1">
      <alignment vertical="center"/>
    </xf>
    <xf numFmtId="0" fontId="3" fillId="27" borderId="0" xfId="59" applyFont="1" applyFill="1" applyBorder="1" applyAlignment="1">
      <alignment vertical="center"/>
    </xf>
    <xf numFmtId="0" fontId="3" fillId="27" borderId="0" xfId="59" applyFont="1" applyFill="1" applyBorder="1"/>
    <xf numFmtId="0" fontId="1" fillId="24" borderId="0" xfId="59" applyFont="1" applyFill="1"/>
    <xf numFmtId="0" fontId="1" fillId="27" borderId="0" xfId="59" applyFont="1" applyFill="1" applyBorder="1"/>
    <xf numFmtId="0" fontId="3" fillId="24" borderId="39" xfId="59" applyFont="1" applyFill="1" applyBorder="1" applyAlignment="1">
      <alignment horizontal="center" vertical="center" shrinkToFit="1"/>
    </xf>
    <xf numFmtId="0" fontId="35" fillId="24" borderId="0" xfId="61" applyFont="1" applyFill="1" applyAlignment="1">
      <alignment horizontal="left" vertical="top"/>
    </xf>
    <xf numFmtId="0" fontId="1" fillId="0" borderId="0" xfId="65">
      <alignment vertical="center"/>
    </xf>
    <xf numFmtId="0" fontId="31" fillId="0" borderId="0" xfId="65" applyFont="1" applyAlignment="1">
      <alignment horizontal="center" vertical="center"/>
    </xf>
    <xf numFmtId="0" fontId="3" fillId="24" borderId="0" xfId="61" applyFont="1" applyFill="1" applyAlignment="1">
      <alignment horizontal="left" vertical="top" wrapText="1"/>
    </xf>
    <xf numFmtId="0" fontId="3" fillId="24" borderId="0" xfId="61" applyFont="1" applyFill="1" applyBorder="1" applyAlignment="1">
      <alignment horizontal="left" vertical="top" wrapText="1"/>
    </xf>
    <xf numFmtId="0" fontId="35" fillId="0" borderId="0" xfId="60" applyFont="1" applyFill="1" applyAlignment="1">
      <alignment vertical="center"/>
    </xf>
    <xf numFmtId="0" fontId="35" fillId="0" borderId="0" xfId="61" applyFont="1" applyFill="1" applyAlignment="1">
      <alignment horizontal="left" vertical="top"/>
    </xf>
    <xf numFmtId="3" fontId="35" fillId="0" borderId="0" xfId="44" applyNumberFormat="1" applyFont="1" applyFill="1" applyBorder="1" applyAlignment="1">
      <alignment horizontal="left" vertical="top"/>
    </xf>
    <xf numFmtId="0" fontId="35" fillId="0" borderId="0" xfId="58" applyFont="1" applyFill="1" applyAlignment="1">
      <alignment horizontal="left" vertical="top" wrapText="1"/>
    </xf>
    <xf numFmtId="0" fontId="0" fillId="0" borderId="0" xfId="0" applyFill="1" applyAlignment="1">
      <alignment horizontal="left" vertical="top"/>
    </xf>
    <xf numFmtId="3" fontId="35" fillId="0" borderId="0" xfId="44" applyNumberFormat="1" applyFont="1" applyFill="1" applyAlignment="1">
      <alignment horizontal="left" vertical="top"/>
    </xf>
    <xf numFmtId="0" fontId="35" fillId="24" borderId="0" xfId="60" applyFont="1" applyFill="1" applyBorder="1" applyAlignment="1">
      <alignment horizontal="justify" vertical="center" wrapText="1"/>
    </xf>
    <xf numFmtId="0" fontId="35" fillId="24" borderId="0" xfId="0" applyFont="1" applyFill="1" applyBorder="1" applyAlignment="1">
      <alignment vertical="center"/>
    </xf>
    <xf numFmtId="0" fontId="35" fillId="24" borderId="0" xfId="0" applyFont="1" applyFill="1" applyAlignment="1">
      <alignment horizontal="center" vertical="top"/>
    </xf>
    <xf numFmtId="3" fontId="35" fillId="24" borderId="0" xfId="44" applyNumberFormat="1" applyFont="1" applyFill="1" applyAlignment="1">
      <alignment horizontal="left" vertical="top" wrapText="1"/>
    </xf>
    <xf numFmtId="0" fontId="35" fillId="24" borderId="0" xfId="0" applyFont="1" applyFill="1" applyAlignment="1">
      <alignment horizontal="left" vertical="top"/>
    </xf>
    <xf numFmtId="0" fontId="53" fillId="24" borderId="0" xfId="59" quotePrefix="1" applyFont="1" applyFill="1" applyAlignment="1">
      <alignment horizontal="left" vertical="top"/>
    </xf>
    <xf numFmtId="0" fontId="3" fillId="24" borderId="0" xfId="59" applyFont="1" applyFill="1" applyBorder="1"/>
    <xf numFmtId="179" fontId="3" fillId="27" borderId="25" xfId="59" applyNumberFormat="1" applyFont="1" applyFill="1" applyBorder="1" applyAlignment="1">
      <alignment vertical="center"/>
    </xf>
    <xf numFmtId="0" fontId="3" fillId="27" borderId="0" xfId="59" applyFont="1" applyFill="1" applyBorder="1" applyAlignment="1">
      <alignment horizontal="left" vertical="top"/>
    </xf>
    <xf numFmtId="0" fontId="3" fillId="24" borderId="0" xfId="61" applyFont="1" applyFill="1" applyAlignment="1">
      <alignment horizontal="left" vertical="top"/>
    </xf>
    <xf numFmtId="179" fontId="3" fillId="24" borderId="29" xfId="59" applyNumberFormat="1" applyFont="1" applyFill="1" applyBorder="1" applyAlignment="1">
      <alignment vertical="center"/>
    </xf>
    <xf numFmtId="179" fontId="3" fillId="24" borderId="44" xfId="59" applyNumberFormat="1" applyFont="1" applyFill="1" applyBorder="1" applyAlignment="1">
      <alignment vertical="center"/>
    </xf>
    <xf numFmtId="179" fontId="3" fillId="27" borderId="24" xfId="59" applyNumberFormat="1" applyFont="1" applyFill="1" applyBorder="1" applyAlignment="1">
      <alignment vertical="center"/>
    </xf>
    <xf numFmtId="179" fontId="3" fillId="24" borderId="17" xfId="59" applyNumberFormat="1" applyFont="1" applyFill="1" applyBorder="1" applyAlignment="1">
      <alignment vertical="center"/>
    </xf>
    <xf numFmtId="179" fontId="3" fillId="24" borderId="2" xfId="59" applyNumberFormat="1" applyFont="1" applyFill="1" applyBorder="1" applyAlignment="1">
      <alignment vertical="center"/>
    </xf>
    <xf numFmtId="0" fontId="3" fillId="28" borderId="44" xfId="59" applyFont="1" applyFill="1" applyBorder="1"/>
    <xf numFmtId="0" fontId="1" fillId="0" borderId="0" xfId="67" applyBorder="1"/>
    <xf numFmtId="0" fontId="59" fillId="27" borderId="0" xfId="59" applyFont="1" applyFill="1" applyBorder="1" applyAlignment="1">
      <alignment horizontal="left" vertical="center"/>
    </xf>
    <xf numFmtId="0" fontId="3" fillId="28" borderId="29" xfId="59" applyFont="1" applyFill="1" applyBorder="1" applyAlignment="1">
      <alignment horizontal="center" vertical="center"/>
    </xf>
    <xf numFmtId="0" fontId="3" fillId="28" borderId="46" xfId="59" applyFont="1" applyFill="1" applyBorder="1" applyAlignment="1">
      <alignment horizontal="center" vertical="center"/>
    </xf>
    <xf numFmtId="0" fontId="3" fillId="28" borderId="29" xfId="59" applyFont="1" applyFill="1" applyBorder="1"/>
    <xf numFmtId="179" fontId="1" fillId="0" borderId="0" xfId="67" applyNumberFormat="1"/>
    <xf numFmtId="179" fontId="3" fillId="24" borderId="44" xfId="59" applyNumberFormat="1" applyFont="1" applyFill="1" applyBorder="1"/>
    <xf numFmtId="179" fontId="3" fillId="27" borderId="24" xfId="59" applyNumberFormat="1" applyFont="1" applyFill="1" applyBorder="1" applyAlignment="1">
      <alignment horizontal="right" vertical="center"/>
    </xf>
    <xf numFmtId="179" fontId="3" fillId="24" borderId="2" xfId="59" applyNumberFormat="1" applyFont="1" applyFill="1" applyBorder="1" applyAlignment="1">
      <alignment horizontal="right" vertical="center"/>
    </xf>
    <xf numFmtId="0" fontId="31" fillId="24" borderId="0" xfId="59" applyFont="1" applyFill="1"/>
    <xf numFmtId="0" fontId="31" fillId="24" borderId="0" xfId="59" applyFont="1" applyFill="1" applyAlignment="1">
      <alignment horizontal="center" vertical="center"/>
    </xf>
    <xf numFmtId="0" fontId="31" fillId="24" borderId="0" xfId="59" applyFont="1" applyFill="1" applyAlignment="1">
      <alignment vertical="center"/>
    </xf>
    <xf numFmtId="0" fontId="31" fillId="24" borderId="58"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0" fontId="31" fillId="25" borderId="55" xfId="59" applyFont="1" applyFill="1" applyBorder="1" applyAlignment="1">
      <alignment horizontal="center" vertical="center" wrapText="1"/>
    </xf>
    <xf numFmtId="0" fontId="31" fillId="25" borderId="32" xfId="59" applyFont="1" applyFill="1" applyBorder="1" applyAlignment="1">
      <alignment horizontal="center" vertical="center" wrapText="1"/>
    </xf>
    <xf numFmtId="0" fontId="31" fillId="25" borderId="37" xfId="62" applyFont="1" applyFill="1" applyBorder="1" applyAlignment="1">
      <alignment horizontal="center" vertical="center" wrapText="1"/>
    </xf>
    <xf numFmtId="3" fontId="31" fillId="24" borderId="0" xfId="44" applyNumberFormat="1" applyFont="1" applyFill="1" applyBorder="1" applyAlignment="1">
      <alignment vertical="center"/>
    </xf>
    <xf numFmtId="3" fontId="31" fillId="24" borderId="68" xfId="44" applyNumberFormat="1" applyFont="1" applyFill="1" applyBorder="1" applyAlignment="1">
      <alignment horizontal="center" vertical="center"/>
    </xf>
    <xf numFmtId="3" fontId="31" fillId="24" borderId="69" xfId="44" applyNumberFormat="1" applyFont="1" applyFill="1" applyBorder="1" applyAlignment="1">
      <alignment horizontal="left" vertical="center"/>
    </xf>
    <xf numFmtId="0" fontId="31" fillId="24" borderId="69" xfId="59" applyFont="1" applyFill="1" applyBorder="1" applyAlignment="1">
      <alignment vertical="center"/>
    </xf>
    <xf numFmtId="179" fontId="31" fillId="24" borderId="38" xfId="44" applyNumberFormat="1" applyFont="1" applyFill="1" applyBorder="1" applyAlignment="1">
      <alignment horizontal="right" vertical="center"/>
    </xf>
    <xf numFmtId="179" fontId="31" fillId="24" borderId="39" xfId="44" applyNumberFormat="1" applyFont="1" applyFill="1" applyBorder="1" applyAlignment="1">
      <alignment horizontal="right" vertical="center"/>
    </xf>
    <xf numFmtId="179" fontId="31" fillId="24" borderId="40" xfId="44" applyNumberFormat="1" applyFont="1" applyFill="1" applyBorder="1" applyAlignment="1">
      <alignment horizontal="right" vertical="center"/>
    </xf>
    <xf numFmtId="179" fontId="31" fillId="24" borderId="70"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4"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71" xfId="59" applyFont="1" applyFill="1" applyBorder="1" applyAlignment="1">
      <alignment horizontal="left" vertical="center"/>
    </xf>
    <xf numFmtId="179" fontId="31" fillId="24" borderId="72" xfId="44" applyNumberFormat="1" applyFont="1" applyFill="1" applyBorder="1" applyAlignment="1">
      <alignment horizontal="right" vertical="center"/>
    </xf>
    <xf numFmtId="179" fontId="31" fillId="24" borderId="28" xfId="44" applyNumberFormat="1" applyFont="1" applyFill="1" applyBorder="1" applyAlignment="1">
      <alignment horizontal="right" vertical="center"/>
    </xf>
    <xf numFmtId="179" fontId="31" fillId="24" borderId="73" xfId="44" applyNumberFormat="1" applyFont="1" applyFill="1" applyBorder="1" applyAlignment="1">
      <alignment horizontal="right" vertical="center"/>
    </xf>
    <xf numFmtId="179" fontId="31" fillId="24" borderId="64" xfId="44" applyNumberFormat="1" applyFont="1" applyFill="1" applyBorder="1" applyAlignment="1">
      <alignment horizontal="right" vertical="center"/>
    </xf>
    <xf numFmtId="179" fontId="31" fillId="24" borderId="22" xfId="44" applyNumberFormat="1" applyFont="1" applyFill="1" applyBorder="1" applyAlignment="1">
      <alignment horizontal="right" vertical="center"/>
    </xf>
    <xf numFmtId="179" fontId="31" fillId="24" borderId="74" xfId="44" applyNumberFormat="1" applyFont="1" applyFill="1" applyBorder="1" applyAlignment="1">
      <alignment horizontal="right" vertical="center"/>
    </xf>
    <xf numFmtId="3" fontId="31" fillId="24" borderId="65" xfId="44" applyNumberFormat="1" applyFont="1" applyFill="1" applyBorder="1" applyAlignment="1">
      <alignment vertical="center"/>
    </xf>
    <xf numFmtId="179" fontId="31" fillId="24" borderId="0" xfId="44" applyNumberFormat="1" applyFont="1" applyFill="1" applyBorder="1" applyAlignment="1">
      <alignment horizontal="right" vertical="center"/>
    </xf>
    <xf numFmtId="0" fontId="31" fillId="24" borderId="18" xfId="59" applyFont="1" applyFill="1" applyBorder="1" applyAlignment="1">
      <alignment horizontal="left" vertical="center"/>
    </xf>
    <xf numFmtId="0" fontId="31" fillId="24" borderId="75" xfId="59" applyFont="1" applyFill="1" applyBorder="1" applyAlignment="1">
      <alignment horizontal="left" vertical="center"/>
    </xf>
    <xf numFmtId="0" fontId="31" fillId="24" borderId="75" xfId="59" applyFont="1" applyFill="1" applyBorder="1" applyAlignment="1">
      <alignment vertical="center"/>
    </xf>
    <xf numFmtId="179" fontId="31" fillId="24" borderId="75" xfId="44" applyNumberFormat="1" applyFont="1" applyFill="1" applyBorder="1" applyAlignment="1">
      <alignment horizontal="right" vertical="center"/>
    </xf>
    <xf numFmtId="179" fontId="31" fillId="24" borderId="29" xfId="44" applyNumberFormat="1" applyFont="1" applyFill="1" applyBorder="1" applyAlignment="1">
      <alignment horizontal="right" vertical="center"/>
    </xf>
    <xf numFmtId="179" fontId="31" fillId="24" borderId="24" xfId="44" applyNumberFormat="1" applyFont="1" applyFill="1" applyBorder="1" applyAlignment="1">
      <alignment horizontal="right" vertical="center"/>
    </xf>
    <xf numFmtId="3" fontId="31" fillId="24" borderId="76" xfId="44" applyNumberFormat="1" applyFont="1" applyFill="1" applyBorder="1" applyAlignment="1">
      <alignment vertical="center"/>
    </xf>
    <xf numFmtId="3" fontId="31" fillId="24" borderId="2" xfId="44" applyNumberFormat="1" applyFont="1" applyFill="1" applyBorder="1" applyAlignment="1">
      <alignment vertical="center"/>
    </xf>
    <xf numFmtId="179" fontId="31" fillId="24" borderId="43" xfId="44" applyNumberFormat="1" applyFont="1" applyFill="1" applyBorder="1" applyAlignment="1">
      <alignment horizontal="right" vertical="center"/>
    </xf>
    <xf numFmtId="179" fontId="31" fillId="24" borderId="44" xfId="44" applyNumberFormat="1" applyFont="1" applyFill="1" applyBorder="1" applyAlignment="1">
      <alignment horizontal="right" vertical="center"/>
    </xf>
    <xf numFmtId="179" fontId="31" fillId="24" borderId="25"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71" xfId="44" applyNumberFormat="1" applyFont="1" applyFill="1" applyBorder="1" applyAlignment="1">
      <alignment horizontal="left" vertical="center"/>
    </xf>
    <xf numFmtId="179" fontId="31" fillId="24" borderId="34" xfId="44" applyNumberFormat="1" applyFont="1" applyFill="1" applyBorder="1" applyAlignment="1">
      <alignment horizontal="right" vertical="center"/>
    </xf>
    <xf numFmtId="179" fontId="31" fillId="24" borderId="26" xfId="44" applyNumberFormat="1" applyFont="1" applyFill="1" applyBorder="1" applyAlignment="1">
      <alignment horizontal="righ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18" xfId="44" applyNumberFormat="1" applyFont="1" applyFill="1" applyBorder="1" applyAlignment="1">
      <alignment horizontal="center" vertical="center"/>
    </xf>
    <xf numFmtId="3" fontId="31" fillId="24" borderId="75" xfId="44" applyNumberFormat="1" applyFont="1" applyFill="1" applyBorder="1" applyAlignment="1">
      <alignment horizontal="center" vertical="center"/>
    </xf>
    <xf numFmtId="179" fontId="31" fillId="24" borderId="56" xfId="44" applyNumberFormat="1" applyFont="1" applyFill="1" applyBorder="1" applyAlignment="1">
      <alignment horizontal="right" vertical="center"/>
    </xf>
    <xf numFmtId="179" fontId="31" fillId="24" borderId="61" xfId="44" applyNumberFormat="1" applyFont="1" applyFill="1" applyBorder="1" applyAlignment="1">
      <alignment horizontal="right" vertical="center"/>
    </xf>
    <xf numFmtId="3" fontId="31" fillId="24" borderId="77" xfId="44" applyNumberFormat="1" applyFont="1" applyFill="1" applyBorder="1" applyAlignment="1">
      <alignment vertical="center"/>
    </xf>
    <xf numFmtId="3" fontId="31" fillId="24" borderId="78" xfId="44" applyNumberFormat="1" applyFont="1" applyFill="1" applyBorder="1" applyAlignment="1">
      <alignment vertical="center"/>
    </xf>
    <xf numFmtId="0" fontId="31" fillId="24" borderId="78" xfId="59" applyFont="1" applyFill="1" applyBorder="1" applyAlignment="1">
      <alignment vertical="center"/>
    </xf>
    <xf numFmtId="179" fontId="31" fillId="24" borderId="45" xfId="44" applyNumberFormat="1" applyFont="1" applyFill="1" applyBorder="1" applyAlignment="1">
      <alignment horizontal="right" vertical="center"/>
    </xf>
    <xf numFmtId="179" fontId="31" fillId="24" borderId="46" xfId="44" applyNumberFormat="1" applyFont="1" applyFill="1" applyBorder="1" applyAlignment="1">
      <alignment horizontal="right" vertical="center"/>
    </xf>
    <xf numFmtId="179" fontId="31" fillId="24" borderId="47" xfId="44" applyNumberFormat="1" applyFont="1" applyFill="1" applyBorder="1" applyAlignment="1">
      <alignment horizontal="right" vertical="center"/>
    </xf>
    <xf numFmtId="179" fontId="31" fillId="24" borderId="79" xfId="44" applyNumberFormat="1" applyFont="1" applyFill="1" applyBorder="1" applyAlignment="1">
      <alignment horizontal="right" vertical="center"/>
    </xf>
    <xf numFmtId="3" fontId="31" fillId="24" borderId="75" xfId="44" applyNumberFormat="1" applyFont="1" applyFill="1" applyBorder="1" applyAlignment="1">
      <alignment vertical="center"/>
    </xf>
    <xf numFmtId="3" fontId="31" fillId="24" borderId="71" xfId="44" applyNumberFormat="1" applyFont="1" applyFill="1" applyBorder="1" applyAlignment="1">
      <alignment vertical="center"/>
    </xf>
    <xf numFmtId="3" fontId="31" fillId="24" borderId="56" xfId="44" applyNumberFormat="1" applyFont="1" applyFill="1" applyBorder="1" applyAlignment="1">
      <alignment vertical="center"/>
    </xf>
    <xf numFmtId="179" fontId="31" fillId="24" borderId="80"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3" fontId="31" fillId="24" borderId="81" xfId="44" applyNumberFormat="1" applyFont="1" applyFill="1" applyBorder="1" applyAlignment="1">
      <alignment vertical="center"/>
    </xf>
    <xf numFmtId="3" fontId="31" fillId="24" borderId="82" xfId="44" applyNumberFormat="1" applyFont="1" applyFill="1" applyBorder="1" applyAlignment="1">
      <alignment vertical="center"/>
    </xf>
    <xf numFmtId="179" fontId="31" fillId="24" borderId="78" xfId="44" applyNumberFormat="1" applyFont="1" applyFill="1" applyBorder="1" applyAlignment="1">
      <alignment horizontal="right" vertical="center"/>
    </xf>
    <xf numFmtId="179" fontId="31" fillId="24" borderId="83" xfId="44" applyNumberFormat="1" applyFont="1" applyFill="1" applyBorder="1" applyAlignment="1">
      <alignment horizontal="right" vertical="center"/>
    </xf>
    <xf numFmtId="3" fontId="31" fillId="24" borderId="57" xfId="44" applyNumberFormat="1" applyFont="1" applyFill="1" applyBorder="1" applyAlignment="1">
      <alignment vertical="center"/>
    </xf>
    <xf numFmtId="3" fontId="31" fillId="24" borderId="59" xfId="44" applyNumberFormat="1" applyFont="1" applyFill="1" applyBorder="1" applyAlignment="1">
      <alignment vertical="center"/>
    </xf>
    <xf numFmtId="0" fontId="31" fillId="24" borderId="59" xfId="59" applyFont="1" applyFill="1" applyBorder="1" applyAlignment="1">
      <alignment vertical="center"/>
    </xf>
    <xf numFmtId="179" fontId="31" fillId="24" borderId="55" xfId="44" applyNumberFormat="1" applyFont="1" applyFill="1" applyBorder="1" applyAlignment="1">
      <alignment horizontal="right" vertical="center"/>
    </xf>
    <xf numFmtId="179" fontId="31" fillId="24" borderId="36" xfId="44" applyNumberFormat="1" applyFont="1" applyFill="1" applyBorder="1" applyAlignment="1">
      <alignment horizontal="right" vertical="center"/>
    </xf>
    <xf numFmtId="179" fontId="31" fillId="24" borderId="60" xfId="44" applyNumberFormat="1" applyFont="1" applyFill="1" applyBorder="1" applyAlignment="1">
      <alignment horizontal="right" vertical="center"/>
    </xf>
    <xf numFmtId="179" fontId="31" fillId="24" borderId="84" xfId="44" applyNumberFormat="1" applyFont="1" applyFill="1" applyBorder="1" applyAlignment="1">
      <alignment horizontal="right" vertical="center"/>
    </xf>
    <xf numFmtId="3" fontId="31" fillId="24" borderId="58" xfId="44" applyNumberFormat="1" applyFont="1" applyFill="1" applyBorder="1" applyAlignment="1"/>
    <xf numFmtId="0" fontId="31" fillId="24" borderId="105" xfId="59" applyFont="1" applyFill="1" applyBorder="1" applyAlignment="1">
      <alignment vertical="center"/>
    </xf>
    <xf numFmtId="179" fontId="31" fillId="24" borderId="56" xfId="44" applyNumberFormat="1" applyFont="1" applyFill="1" applyBorder="1" applyAlignment="1">
      <alignment vertical="center"/>
    </xf>
    <xf numFmtId="179" fontId="31" fillId="24" borderId="29" xfId="44" applyNumberFormat="1" applyFont="1" applyFill="1" applyBorder="1" applyAlignment="1">
      <alignment vertical="center"/>
    </xf>
    <xf numFmtId="179" fontId="31" fillId="24" borderId="24" xfId="44" applyNumberFormat="1" applyFont="1" applyFill="1" applyBorder="1" applyAlignment="1">
      <alignment vertical="center"/>
    </xf>
    <xf numFmtId="179" fontId="31" fillId="24" borderId="74" xfId="44" applyNumberFormat="1" applyFont="1" applyFill="1" applyBorder="1" applyAlignment="1">
      <alignment vertical="center"/>
    </xf>
    <xf numFmtId="179" fontId="31" fillId="24" borderId="72" xfId="44" applyNumberFormat="1" applyFont="1" applyFill="1" applyBorder="1" applyAlignment="1">
      <alignment vertical="center"/>
    </xf>
    <xf numFmtId="179" fontId="31" fillId="24" borderId="34" xfId="44" applyNumberFormat="1" applyFont="1" applyFill="1" applyBorder="1" applyAlignment="1">
      <alignment vertical="center"/>
    </xf>
    <xf numFmtId="179" fontId="31" fillId="24" borderId="26" xfId="44" applyNumberFormat="1" applyFont="1" applyFill="1" applyBorder="1" applyAlignment="1">
      <alignment vertical="center"/>
    </xf>
    <xf numFmtId="179" fontId="31" fillId="24" borderId="73" xfId="44" applyNumberFormat="1" applyFont="1" applyFill="1" applyBorder="1" applyAlignment="1">
      <alignment vertical="center"/>
    </xf>
    <xf numFmtId="3" fontId="31" fillId="24" borderId="21" xfId="44" applyNumberFormat="1" applyFont="1" applyFill="1" applyBorder="1" applyAlignment="1">
      <alignment vertical="center"/>
    </xf>
    <xf numFmtId="179" fontId="31" fillId="24" borderId="64" xfId="44" applyNumberFormat="1" applyFont="1" applyFill="1" applyBorder="1" applyAlignment="1">
      <alignment vertical="center"/>
    </xf>
    <xf numFmtId="179" fontId="31" fillId="24" borderId="28" xfId="44" applyNumberFormat="1" applyFont="1" applyFill="1" applyBorder="1" applyAlignment="1">
      <alignment vertical="center"/>
    </xf>
    <xf numFmtId="179" fontId="31" fillId="24" borderId="22" xfId="44" applyNumberFormat="1" applyFont="1" applyFill="1" applyBorder="1" applyAlignment="1">
      <alignment vertical="center"/>
    </xf>
    <xf numFmtId="179" fontId="31" fillId="24" borderId="88" xfId="44" applyNumberFormat="1" applyFont="1" applyFill="1" applyBorder="1" applyAlignment="1">
      <alignment vertical="center"/>
    </xf>
    <xf numFmtId="179" fontId="31" fillId="24" borderId="89" xfId="44" applyNumberFormat="1" applyFont="1" applyFill="1" applyBorder="1" applyAlignment="1">
      <alignment vertical="center"/>
    </xf>
    <xf numFmtId="179" fontId="31" fillId="24" borderId="90" xfId="44" applyNumberFormat="1" applyFont="1" applyFill="1" applyBorder="1" applyAlignment="1">
      <alignment vertical="center"/>
    </xf>
    <xf numFmtId="179" fontId="31" fillId="24" borderId="61" xfId="44" applyNumberFormat="1" applyFont="1" applyFill="1" applyBorder="1" applyAlignment="1">
      <alignment vertical="center"/>
    </xf>
    <xf numFmtId="179" fontId="31" fillId="24" borderId="43" xfId="44" applyNumberFormat="1" applyFont="1" applyFill="1" applyBorder="1" applyAlignment="1">
      <alignment vertical="center"/>
    </xf>
    <xf numFmtId="179" fontId="31" fillId="24" borderId="44" xfId="44" applyNumberFormat="1" applyFont="1" applyFill="1" applyBorder="1" applyAlignment="1">
      <alignment vertical="center"/>
    </xf>
    <xf numFmtId="179" fontId="31" fillId="24" borderId="25" xfId="44" applyNumberFormat="1" applyFont="1" applyFill="1" applyBorder="1" applyAlignment="1">
      <alignment vertical="center"/>
    </xf>
    <xf numFmtId="179" fontId="31" fillId="24" borderId="80" xfId="44" applyNumberFormat="1" applyFont="1" applyFill="1" applyBorder="1" applyAlignment="1">
      <alignment vertical="center"/>
    </xf>
    <xf numFmtId="179" fontId="31" fillId="24" borderId="45" xfId="44" applyNumberFormat="1" applyFont="1" applyFill="1" applyBorder="1" applyAlignment="1">
      <alignment vertical="center"/>
    </xf>
    <xf numFmtId="179" fontId="31" fillId="24" borderId="46" xfId="44" applyNumberFormat="1" applyFont="1" applyFill="1" applyBorder="1" applyAlignment="1">
      <alignment vertical="center"/>
    </xf>
    <xf numFmtId="179" fontId="31" fillId="24" borderId="47" xfId="44" applyNumberFormat="1" applyFont="1" applyFill="1" applyBorder="1" applyAlignment="1">
      <alignment vertical="center"/>
    </xf>
    <xf numFmtId="179" fontId="31" fillId="24" borderId="79" xfId="44" applyNumberFormat="1" applyFont="1" applyFill="1" applyBorder="1" applyAlignment="1">
      <alignment vertical="center"/>
    </xf>
    <xf numFmtId="3" fontId="31" fillId="24" borderId="91" xfId="44" applyNumberFormat="1" applyFont="1" applyFill="1" applyBorder="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179" fontId="31" fillId="24" borderId="94" xfId="44" applyNumberFormat="1" applyFont="1" applyFill="1" applyBorder="1" applyAlignment="1">
      <alignment vertical="center"/>
    </xf>
    <xf numFmtId="179" fontId="31" fillId="24" borderId="33" xfId="44" applyNumberFormat="1" applyFont="1" applyFill="1" applyBorder="1" applyAlignment="1">
      <alignment vertical="center"/>
    </xf>
    <xf numFmtId="179" fontId="31" fillId="24" borderId="95" xfId="44" applyNumberFormat="1" applyFont="1" applyFill="1" applyBorder="1" applyAlignment="1">
      <alignment vertical="center"/>
    </xf>
    <xf numFmtId="179" fontId="31" fillId="24" borderId="96" xfId="44" applyNumberFormat="1" applyFont="1" applyFill="1" applyBorder="1" applyAlignment="1">
      <alignment vertical="center"/>
    </xf>
    <xf numFmtId="3" fontId="31" fillId="24" borderId="97" xfId="44" applyNumberFormat="1" applyFont="1" applyFill="1" applyBorder="1" applyAlignment="1">
      <alignment vertical="center"/>
    </xf>
    <xf numFmtId="0" fontId="31" fillId="24" borderId="58" xfId="59" applyFont="1" applyFill="1" applyBorder="1" applyAlignment="1">
      <alignment vertical="center"/>
    </xf>
    <xf numFmtId="179" fontId="31" fillId="24" borderId="98" xfId="44" applyNumberFormat="1" applyFont="1" applyFill="1" applyBorder="1" applyAlignment="1">
      <alignment vertical="center"/>
    </xf>
    <xf numFmtId="179" fontId="31" fillId="24" borderId="52" xfId="44" applyNumberFormat="1" applyFont="1" applyFill="1" applyBorder="1" applyAlignment="1">
      <alignment vertical="center"/>
    </xf>
    <xf numFmtId="179" fontId="31" fillId="24" borderId="99" xfId="44" applyNumberFormat="1" applyFont="1" applyFill="1" applyBorder="1" applyAlignment="1">
      <alignment vertical="center"/>
    </xf>
    <xf numFmtId="179" fontId="31" fillId="24" borderId="62" xfId="44" applyNumberFormat="1" applyFont="1" applyFill="1" applyBorder="1" applyAlignment="1">
      <alignment horizontal="center" vertical="center"/>
    </xf>
    <xf numFmtId="3" fontId="31" fillId="24" borderId="65" xfId="44" applyNumberFormat="1" applyFont="1" applyFill="1" applyBorder="1" applyAlignment="1"/>
    <xf numFmtId="0" fontId="31" fillId="24" borderId="65" xfId="59" applyFont="1" applyFill="1" applyBorder="1" applyAlignment="1">
      <alignment vertical="center"/>
    </xf>
    <xf numFmtId="0" fontId="31" fillId="24" borderId="100" xfId="59" applyFont="1" applyFill="1" applyBorder="1" applyAlignment="1">
      <alignment vertical="center"/>
    </xf>
    <xf numFmtId="179" fontId="31" fillId="24" borderId="72" xfId="59" applyNumberFormat="1" applyFont="1" applyFill="1" applyBorder="1" applyAlignment="1">
      <alignment horizontal="right" vertical="center"/>
    </xf>
    <xf numFmtId="179" fontId="31" fillId="24" borderId="34" xfId="59" applyNumberFormat="1" applyFont="1" applyFill="1" applyBorder="1" applyAlignment="1">
      <alignment horizontal="right" vertical="center"/>
    </xf>
    <xf numFmtId="179" fontId="31" fillId="24" borderId="26" xfId="59" applyNumberFormat="1" applyFont="1" applyFill="1" applyBorder="1" applyAlignment="1">
      <alignment horizontal="right" vertical="center"/>
    </xf>
    <xf numFmtId="179" fontId="31" fillId="24" borderId="20" xfId="59" applyNumberFormat="1" applyFont="1" applyFill="1" applyBorder="1" applyAlignment="1">
      <alignment horizontal="right" vertical="center"/>
    </xf>
    <xf numFmtId="0" fontId="31" fillId="24" borderId="82" xfId="59" applyFont="1" applyFill="1" applyBorder="1" applyAlignment="1">
      <alignment vertical="center"/>
    </xf>
    <xf numFmtId="0" fontId="31" fillId="24" borderId="18" xfId="59" applyFont="1" applyFill="1" applyBorder="1" applyAlignment="1">
      <alignment vertical="center"/>
    </xf>
    <xf numFmtId="179" fontId="31" fillId="24" borderId="82" xfId="59" applyNumberFormat="1" applyFont="1" applyFill="1" applyBorder="1" applyAlignment="1">
      <alignment horizontal="right" vertical="center"/>
    </xf>
    <xf numFmtId="179" fontId="31" fillId="24" borderId="29" xfId="59" applyNumberFormat="1" applyFont="1" applyFill="1" applyBorder="1" applyAlignment="1">
      <alignment horizontal="right" vertical="center"/>
    </xf>
    <xf numFmtId="179" fontId="31" fillId="24" borderId="24" xfId="59" applyNumberFormat="1" applyFont="1" applyFill="1" applyBorder="1" applyAlignment="1">
      <alignment horizontal="right" vertical="center"/>
    </xf>
    <xf numFmtId="179" fontId="31" fillId="24" borderId="19"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64" xfId="59" applyFont="1" applyFill="1" applyBorder="1" applyAlignment="1">
      <alignment horizontal="right" vertical="center"/>
    </xf>
    <xf numFmtId="0" fontId="31" fillId="24" borderId="34" xfId="59" applyFont="1" applyFill="1" applyBorder="1" applyAlignment="1">
      <alignment horizontal="right" vertical="center"/>
    </xf>
    <xf numFmtId="0" fontId="31" fillId="24" borderId="26" xfId="59" applyFont="1" applyFill="1" applyBorder="1" applyAlignment="1">
      <alignment horizontal="right" vertical="center"/>
    </xf>
    <xf numFmtId="0" fontId="31" fillId="24" borderId="20" xfId="59" applyFont="1" applyFill="1" applyBorder="1" applyAlignment="1">
      <alignment horizontal="right" vertical="center"/>
    </xf>
    <xf numFmtId="0" fontId="31" fillId="24" borderId="72" xfId="59" applyFont="1" applyFill="1" applyBorder="1" applyAlignment="1">
      <alignment horizontal="right" vertical="center"/>
    </xf>
    <xf numFmtId="0" fontId="31" fillId="24" borderId="56" xfId="59" applyFont="1" applyFill="1" applyBorder="1" applyAlignment="1">
      <alignment vertical="center"/>
    </xf>
    <xf numFmtId="0" fontId="31" fillId="24" borderId="28" xfId="59" applyFont="1" applyFill="1" applyBorder="1" applyAlignment="1">
      <alignment horizontal="right" vertical="center"/>
    </xf>
    <xf numFmtId="0" fontId="31" fillId="24" borderId="22" xfId="59" applyFont="1" applyFill="1" applyBorder="1" applyAlignment="1">
      <alignment horizontal="right" vertical="center"/>
    </xf>
    <xf numFmtId="0" fontId="31" fillId="24" borderId="23" xfId="59" applyFont="1" applyFill="1" applyBorder="1" applyAlignment="1">
      <alignment horizontal="right" vertical="center"/>
    </xf>
    <xf numFmtId="0" fontId="31" fillId="24" borderId="87" xfId="59" applyFont="1" applyFill="1" applyBorder="1" applyAlignment="1">
      <alignment vertical="center"/>
    </xf>
    <xf numFmtId="179" fontId="31" fillId="24" borderId="16" xfId="44" applyNumberFormat="1" applyFont="1" applyFill="1" applyBorder="1" applyAlignment="1">
      <alignment horizontal="right" vertical="center"/>
    </xf>
    <xf numFmtId="179" fontId="31" fillId="24" borderId="20" xfId="44" applyNumberFormat="1" applyFont="1" applyFill="1" applyBorder="1" applyAlignment="1">
      <alignment horizontal="right" vertical="center"/>
    </xf>
    <xf numFmtId="0" fontId="31" fillId="24" borderId="98" xfId="59" applyFont="1" applyFill="1" applyBorder="1" applyAlignment="1">
      <alignment vertical="center"/>
    </xf>
    <xf numFmtId="3" fontId="31" fillId="24" borderId="53" xfId="44" applyNumberFormat="1" applyFont="1" applyFill="1" applyBorder="1" applyAlignment="1">
      <alignment vertical="center"/>
    </xf>
    <xf numFmtId="177" fontId="31" fillId="24" borderId="58" xfId="44" applyNumberFormat="1" applyFont="1" applyFill="1" applyBorder="1" applyAlignment="1">
      <alignment horizontal="left" vertical="center"/>
    </xf>
    <xf numFmtId="3" fontId="31" fillId="24" borderId="58" xfId="44" applyNumberFormat="1" applyFont="1" applyFill="1" applyBorder="1" applyAlignment="1">
      <alignment horizontal="center" vertical="center"/>
    </xf>
    <xf numFmtId="181" fontId="31" fillId="24" borderId="100" xfId="44" applyNumberFormat="1" applyFont="1" applyFill="1" applyBorder="1" applyAlignment="1">
      <alignment vertical="center"/>
    </xf>
    <xf numFmtId="180" fontId="31" fillId="24" borderId="57" xfId="44" applyNumberFormat="1" applyFont="1" applyFill="1" applyBorder="1" applyAlignment="1">
      <alignment horizontal="right" vertical="center"/>
    </xf>
    <xf numFmtId="180" fontId="31" fillId="24" borderId="52" xfId="44" applyNumberFormat="1" applyFont="1" applyFill="1" applyBorder="1" applyAlignment="1">
      <alignment horizontal="right" vertical="center"/>
    </xf>
    <xf numFmtId="180" fontId="31" fillId="24" borderId="99" xfId="44" applyNumberFormat="1" applyFont="1" applyFill="1" applyBorder="1" applyAlignment="1">
      <alignment horizontal="right" vertical="center"/>
    </xf>
    <xf numFmtId="180" fontId="31" fillId="24" borderId="37" xfId="44" applyNumberFormat="1" applyFont="1" applyFill="1" applyBorder="1" applyAlignment="1">
      <alignment horizontal="right" vertical="center"/>
    </xf>
    <xf numFmtId="0" fontId="31" fillId="25" borderId="110" xfId="59" applyFont="1" applyFill="1" applyBorder="1" applyAlignment="1">
      <alignment horizontal="center" vertical="center"/>
    </xf>
    <xf numFmtId="0" fontId="31" fillId="25" borderId="49" xfId="59" applyFont="1" applyFill="1" applyBorder="1" applyAlignment="1">
      <alignment horizontal="center" vertical="center"/>
    </xf>
    <xf numFmtId="0" fontId="31" fillId="24" borderId="66" xfId="59" applyFont="1" applyFill="1" applyBorder="1" applyAlignment="1">
      <alignment horizontal="left" vertical="center"/>
    </xf>
    <xf numFmtId="0" fontId="31" fillId="24" borderId="69" xfId="59" applyFont="1" applyFill="1" applyBorder="1" applyAlignment="1">
      <alignment horizontal="center" vertical="center"/>
    </xf>
    <xf numFmtId="0" fontId="31" fillId="24" borderId="103" xfId="59" applyFont="1" applyFill="1" applyBorder="1" applyAlignment="1">
      <alignment horizontal="center" vertical="center"/>
    </xf>
    <xf numFmtId="3" fontId="31" fillId="24" borderId="61" xfId="44" applyNumberFormat="1" applyFont="1" applyFill="1" applyBorder="1" applyAlignment="1">
      <alignment vertical="center"/>
    </xf>
    <xf numFmtId="0" fontId="31" fillId="24" borderId="64" xfId="59" applyFont="1" applyFill="1" applyBorder="1" applyAlignment="1">
      <alignment horizontal="center" vertical="center"/>
    </xf>
    <xf numFmtId="3" fontId="31" fillId="24" borderId="87" xfId="44" applyNumberFormat="1" applyFont="1" applyFill="1" applyBorder="1" applyAlignment="1">
      <alignment vertical="center"/>
    </xf>
    <xf numFmtId="3" fontId="31" fillId="24" borderId="29" xfId="44" applyNumberFormat="1" applyFont="1" applyFill="1" applyBorder="1" applyAlignment="1">
      <alignment horizontal="right" vertical="center"/>
    </xf>
    <xf numFmtId="3" fontId="31" fillId="24" borderId="102" xfId="44" applyNumberFormat="1" applyFont="1" applyFill="1" applyBorder="1" applyAlignment="1">
      <alignment vertical="center"/>
    </xf>
    <xf numFmtId="3" fontId="31" fillId="24" borderId="17" xfId="44" applyNumberFormat="1" applyFont="1" applyFill="1" applyBorder="1" applyAlignment="1">
      <alignment vertical="center"/>
    </xf>
    <xf numFmtId="3" fontId="31" fillId="24" borderId="29" xfId="44" applyNumberFormat="1" applyFont="1" applyFill="1" applyBorder="1" applyAlignment="1">
      <alignment vertical="center"/>
    </xf>
    <xf numFmtId="3" fontId="31" fillId="24" borderId="18" xfId="44" applyNumberFormat="1" applyFont="1" applyFill="1" applyBorder="1" applyAlignment="1">
      <alignment vertical="center"/>
    </xf>
    <xf numFmtId="3" fontId="31" fillId="24" borderId="44" xfId="44" applyNumberFormat="1" applyFont="1" applyFill="1" applyBorder="1" applyAlignment="1">
      <alignment horizontal="right" vertical="center"/>
    </xf>
    <xf numFmtId="3" fontId="31" fillId="24" borderId="0" xfId="44" applyNumberFormat="1" applyFont="1" applyFill="1" applyBorder="1" applyAlignment="1">
      <alignment horizontal="right" vertical="center"/>
    </xf>
    <xf numFmtId="3" fontId="31" fillId="24" borderId="28" xfId="44" applyNumberFormat="1" applyFont="1" applyFill="1" applyBorder="1" applyAlignment="1">
      <alignment horizontal="right" vertical="center"/>
    </xf>
    <xf numFmtId="3" fontId="31" fillId="24" borderId="22" xfId="44" applyNumberFormat="1" applyFont="1" applyFill="1" applyBorder="1" applyAlignment="1">
      <alignment horizontal="right" vertical="center"/>
    </xf>
    <xf numFmtId="3" fontId="31" fillId="24" borderId="80" xfId="44" applyNumberFormat="1" applyFont="1" applyFill="1" applyBorder="1" applyAlignment="1">
      <alignment vertical="center"/>
    </xf>
    <xf numFmtId="3" fontId="31" fillId="24" borderId="58" xfId="44" applyNumberFormat="1" applyFont="1" applyFill="1" applyBorder="1" applyAlignment="1">
      <alignment vertical="center"/>
    </xf>
    <xf numFmtId="3" fontId="31" fillId="24" borderId="49" xfId="44" applyNumberFormat="1" applyFont="1" applyFill="1" applyBorder="1" applyAlignment="1">
      <alignment vertical="center"/>
    </xf>
    <xf numFmtId="3" fontId="31" fillId="24" borderId="67" xfId="44" applyNumberFormat="1" applyFont="1" applyFill="1" applyBorder="1" applyAlignment="1">
      <alignment horizontal="right" vertical="center"/>
    </xf>
    <xf numFmtId="3" fontId="31" fillId="24" borderId="36" xfId="44" applyNumberFormat="1" applyFont="1" applyFill="1" applyBorder="1" applyAlignment="1">
      <alignment horizontal="right" vertical="center"/>
    </xf>
    <xf numFmtId="3" fontId="31" fillId="24" borderId="60" xfId="44" applyNumberFormat="1" applyFont="1" applyFill="1" applyBorder="1" applyAlignment="1">
      <alignment horizontal="right" vertical="center"/>
    </xf>
    <xf numFmtId="3" fontId="31" fillId="24" borderId="59" xfId="44" applyNumberFormat="1" applyFont="1" applyFill="1" applyBorder="1" applyAlignment="1">
      <alignment horizontal="right" vertical="center"/>
    </xf>
    <xf numFmtId="3" fontId="31" fillId="24" borderId="84" xfId="44" applyNumberFormat="1" applyFont="1" applyFill="1" applyBorder="1" applyAlignment="1">
      <alignment vertical="center"/>
    </xf>
    <xf numFmtId="3" fontId="31" fillId="24" borderId="0" xfId="44" applyNumberFormat="1" applyFont="1" applyFill="1" applyBorder="1" applyAlignment="1">
      <alignment horizontal="right"/>
    </xf>
    <xf numFmtId="0" fontId="31" fillId="24" borderId="0" xfId="59" applyFont="1" applyFill="1" applyAlignment="1">
      <alignment horizontal="right"/>
    </xf>
    <xf numFmtId="3" fontId="24" fillId="24" borderId="44" xfId="44" applyNumberFormat="1" applyFont="1" applyFill="1" applyBorder="1" applyAlignment="1">
      <alignment horizontal="center" vertical="center"/>
    </xf>
    <xf numFmtId="0" fontId="1" fillId="0" borderId="44" xfId="0" applyFont="1" applyBorder="1" applyAlignment="1">
      <alignment horizontal="center" vertical="center"/>
    </xf>
    <xf numFmtId="3" fontId="31" fillId="24" borderId="0" xfId="44" applyNumberFormat="1" applyFont="1" applyFill="1" applyAlignment="1">
      <alignment vertical="top"/>
    </xf>
    <xf numFmtId="3" fontId="31" fillId="24" borderId="0" xfId="44" applyNumberFormat="1" applyFont="1" applyFill="1" applyBorder="1" applyAlignment="1">
      <alignment horizontal="righ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0" fontId="53" fillId="24" borderId="0" xfId="72" applyFont="1" applyFill="1" applyAlignment="1">
      <alignment horizontal="left" vertical="center"/>
    </xf>
    <xf numFmtId="3" fontId="60" fillId="24" borderId="0" xfId="73" applyNumberFormat="1" applyFont="1" applyFill="1" applyAlignment="1"/>
    <xf numFmtId="0" fontId="24" fillId="24" borderId="0" xfId="72" applyFont="1" applyFill="1"/>
    <xf numFmtId="0" fontId="24" fillId="24" borderId="0" xfId="72" applyFont="1" applyFill="1" applyAlignment="1">
      <alignment vertical="center"/>
    </xf>
    <xf numFmtId="3" fontId="32" fillId="24" borderId="0" xfId="73" applyNumberFormat="1" applyFont="1" applyFill="1" applyAlignment="1"/>
    <xf numFmtId="0" fontId="28" fillId="24" borderId="0" xfId="72" applyFont="1" applyFill="1"/>
    <xf numFmtId="3" fontId="3" fillId="24" borderId="0" xfId="73" applyNumberFormat="1" applyFont="1" applyFill="1" applyBorder="1" applyAlignment="1"/>
    <xf numFmtId="3" fontId="3" fillId="24" borderId="0" xfId="73" applyNumberFormat="1" applyFont="1" applyFill="1" applyAlignment="1"/>
    <xf numFmtId="179" fontId="3" fillId="24" borderId="29" xfId="74" applyNumberFormat="1" applyFont="1" applyFill="1" applyBorder="1" applyAlignment="1">
      <alignment horizontal="right" vertical="center"/>
    </xf>
    <xf numFmtId="0" fontId="3" fillId="24" borderId="0" xfId="72" applyFont="1" applyFill="1" applyAlignment="1">
      <alignment vertical="center"/>
    </xf>
    <xf numFmtId="0" fontId="62" fillId="24" borderId="0" xfId="65" applyFont="1" applyFill="1" applyAlignment="1">
      <alignment horizontal="center" vertical="center"/>
    </xf>
    <xf numFmtId="0" fontId="35" fillId="24" borderId="0" xfId="72" applyFont="1" applyFill="1" applyAlignment="1">
      <alignment vertical="center"/>
    </xf>
    <xf numFmtId="3" fontId="35" fillId="24" borderId="0" xfId="73" applyNumberFormat="1" applyFont="1" applyFill="1" applyBorder="1" applyAlignment="1">
      <alignment horizontal="left" vertical="center"/>
    </xf>
    <xf numFmtId="0" fontId="62" fillId="27" borderId="0" xfId="65" applyFont="1" applyFill="1">
      <alignment vertical="center"/>
    </xf>
    <xf numFmtId="0" fontId="62" fillId="27" borderId="0" xfId="75" applyFont="1" applyFill="1">
      <alignment vertical="center"/>
    </xf>
    <xf numFmtId="0" fontId="35" fillId="24" borderId="0" xfId="65" applyFont="1" applyFill="1">
      <alignment vertical="center"/>
    </xf>
    <xf numFmtId="38" fontId="35" fillId="25" borderId="44" xfId="44" applyFont="1" applyFill="1" applyBorder="1" applyAlignment="1">
      <alignment horizontal="center" vertical="center" wrapText="1"/>
    </xf>
    <xf numFmtId="38" fontId="35" fillId="24" borderId="44" xfId="44" applyFont="1" applyFill="1" applyBorder="1" applyAlignment="1">
      <alignment horizontal="right" vertical="center" wrapText="1"/>
    </xf>
    <xf numFmtId="38" fontId="35" fillId="24" borderId="44" xfId="44" applyFont="1" applyFill="1" applyBorder="1" applyAlignment="1">
      <alignment horizontal="right" vertical="center"/>
    </xf>
    <xf numFmtId="0" fontId="35" fillId="0" borderId="44" xfId="0" applyFont="1" applyBorder="1" applyAlignment="1">
      <alignment vertical="center"/>
    </xf>
    <xf numFmtId="0" fontId="35" fillId="24" borderId="44" xfId="60" applyFont="1" applyFill="1" applyBorder="1" applyAlignment="1">
      <alignment horizontal="center" vertical="center" wrapText="1"/>
    </xf>
    <xf numFmtId="0" fontId="0" fillId="0" borderId="0" xfId="0" applyBorder="1">
      <alignment vertical="center"/>
    </xf>
    <xf numFmtId="0" fontId="35" fillId="0" borderId="0" xfId="0" applyFont="1" applyBorder="1" applyAlignment="1">
      <alignment horizontal="center" vertical="center"/>
    </xf>
    <xf numFmtId="38" fontId="35" fillId="24" borderId="17" xfId="44" applyFont="1" applyFill="1" applyBorder="1" applyAlignment="1">
      <alignment horizontal="right" vertical="center"/>
    </xf>
    <xf numFmtId="0" fontId="65" fillId="24" borderId="0" xfId="0" applyFont="1" applyFill="1">
      <alignment vertical="center"/>
    </xf>
    <xf numFmtId="0" fontId="66" fillId="24" borderId="0" xfId="59" applyFont="1" applyFill="1" applyAlignment="1">
      <alignment horizontal="center" vertical="center"/>
    </xf>
    <xf numFmtId="0" fontId="66" fillId="24" borderId="0" xfId="59" applyFont="1" applyFill="1" applyAlignment="1">
      <alignment vertical="center"/>
    </xf>
    <xf numFmtId="38" fontId="65" fillId="24" borderId="0" xfId="44" applyFont="1" applyFill="1" applyBorder="1">
      <alignment vertical="center"/>
    </xf>
    <xf numFmtId="38" fontId="65" fillId="24" borderId="0" xfId="44" applyFont="1" applyFill="1" applyBorder="1" applyAlignment="1">
      <alignment horizontal="right" vertical="center"/>
    </xf>
    <xf numFmtId="0" fontId="65" fillId="24" borderId="0" xfId="0" applyFont="1" applyFill="1" applyBorder="1">
      <alignment vertical="center"/>
    </xf>
    <xf numFmtId="0" fontId="65" fillId="0" borderId="0" xfId="0" applyFont="1">
      <alignment vertical="center"/>
    </xf>
    <xf numFmtId="0" fontId="35" fillId="0" borderId="0" xfId="0" applyFont="1" applyAlignment="1">
      <alignment horizontal="left" vertical="top"/>
    </xf>
    <xf numFmtId="0" fontId="0" fillId="0" borderId="0" xfId="0" applyAlignment="1">
      <alignment horizontal="left" vertical="top"/>
    </xf>
    <xf numFmtId="3" fontId="53" fillId="27" borderId="0" xfId="73" applyNumberFormat="1" applyFont="1" applyFill="1" applyAlignment="1">
      <alignment horizontal="center" vertical="center"/>
    </xf>
    <xf numFmtId="0" fontId="1" fillId="27" borderId="0" xfId="65" applyFill="1" applyAlignment="1">
      <alignment horizontal="center" vertical="center"/>
    </xf>
    <xf numFmtId="3" fontId="32" fillId="27" borderId="0" xfId="73" applyNumberFormat="1" applyFont="1" applyFill="1" applyAlignment="1"/>
    <xf numFmtId="0" fontId="27" fillId="24" borderId="0" xfId="72" applyFont="1" applyFill="1" applyAlignment="1">
      <alignment horizontal="center"/>
    </xf>
    <xf numFmtId="179" fontId="3" fillId="27" borderId="105" xfId="74" applyNumberFormat="1" applyFont="1" applyFill="1" applyBorder="1" applyAlignment="1">
      <alignment horizontal="right" vertical="center" shrinkToFit="1"/>
    </xf>
    <xf numFmtId="179" fontId="3" fillId="27" borderId="110" xfId="74" applyNumberFormat="1" applyFont="1" applyFill="1" applyBorder="1" applyAlignment="1">
      <alignment horizontal="right" vertical="center" shrinkToFit="1"/>
    </xf>
    <xf numFmtId="3" fontId="3" fillId="24" borderId="64" xfId="73" applyNumberFormat="1" applyFont="1" applyFill="1" applyBorder="1" applyAlignment="1"/>
    <xf numFmtId="179" fontId="3" fillId="24" borderId="44" xfId="74" applyNumberFormat="1" applyFont="1" applyFill="1" applyBorder="1" applyAlignment="1">
      <alignment horizontal="right" vertical="center"/>
    </xf>
    <xf numFmtId="179" fontId="3" fillId="24" borderId="102" xfId="74" applyNumberFormat="1" applyFont="1" applyFill="1" applyBorder="1" applyAlignment="1">
      <alignment horizontal="right" vertical="center"/>
    </xf>
    <xf numFmtId="179" fontId="3" fillId="24" borderId="80" xfId="74" applyNumberFormat="1" applyFont="1" applyFill="1" applyBorder="1" applyAlignment="1">
      <alignment horizontal="right" vertical="center" shrinkToFit="1"/>
    </xf>
    <xf numFmtId="179" fontId="3" fillId="29" borderId="114" xfId="74" applyNumberFormat="1" applyFont="1" applyFill="1" applyBorder="1" applyAlignment="1">
      <alignment horizontal="right" vertical="center" shrinkToFit="1"/>
    </xf>
    <xf numFmtId="179" fontId="3" fillId="29" borderId="115" xfId="74" applyNumberFormat="1" applyFont="1" applyFill="1" applyBorder="1" applyAlignment="1">
      <alignment horizontal="right" vertical="center" shrinkToFit="1"/>
    </xf>
    <xf numFmtId="179" fontId="3" fillId="24" borderId="44" xfId="74" applyNumberFormat="1" applyFont="1" applyFill="1" applyBorder="1" applyAlignment="1">
      <alignment horizontal="right" vertical="center" shrinkToFit="1"/>
    </xf>
    <xf numFmtId="179" fontId="3" fillId="24" borderId="27" xfId="74" applyNumberFormat="1" applyFont="1" applyFill="1" applyBorder="1" applyAlignment="1">
      <alignment horizontal="right" vertical="center" shrinkToFit="1"/>
    </xf>
    <xf numFmtId="3" fontId="3" fillId="24" borderId="64" xfId="73" applyNumberFormat="1" applyFont="1" applyFill="1" applyBorder="1" applyAlignment="1">
      <alignment vertical="center" wrapText="1"/>
    </xf>
    <xf numFmtId="179" fontId="3" fillId="24" borderId="87" xfId="74" applyNumberFormat="1" applyFont="1" applyFill="1" applyBorder="1" applyAlignment="1">
      <alignment horizontal="right" vertical="center"/>
    </xf>
    <xf numFmtId="179" fontId="3" fillId="24" borderId="61" xfId="74" applyNumberFormat="1" applyFont="1" applyFill="1" applyBorder="1" applyAlignment="1">
      <alignment horizontal="right" vertical="center" shrinkToFit="1"/>
    </xf>
    <xf numFmtId="179" fontId="3" fillId="29" borderId="116" xfId="74" applyNumberFormat="1" applyFont="1" applyFill="1" applyBorder="1" applyAlignment="1">
      <alignment horizontal="right" vertical="center" shrinkToFit="1"/>
    </xf>
    <xf numFmtId="179" fontId="3" fillId="29" borderId="117" xfId="74" applyNumberFormat="1" applyFont="1" applyFill="1" applyBorder="1" applyAlignment="1">
      <alignment horizontal="right" vertical="center" shrinkToFit="1"/>
    </xf>
    <xf numFmtId="179" fontId="3" fillId="24" borderId="29" xfId="74" applyNumberFormat="1" applyFont="1" applyFill="1" applyBorder="1" applyAlignment="1">
      <alignment horizontal="right" vertical="center" shrinkToFit="1"/>
    </xf>
    <xf numFmtId="179" fontId="3" fillId="24" borderId="19" xfId="74" applyNumberFormat="1" applyFont="1" applyFill="1" applyBorder="1" applyAlignment="1">
      <alignment horizontal="right" vertical="center" shrinkToFit="1"/>
    </xf>
    <xf numFmtId="179" fontId="3" fillId="24" borderId="84" xfId="74" applyNumberFormat="1" applyFont="1" applyFill="1" applyBorder="1" applyAlignment="1">
      <alignment horizontal="right" vertical="center" shrinkToFit="1"/>
    </xf>
    <xf numFmtId="179" fontId="3" fillId="29" borderId="118" xfId="74" applyNumberFormat="1" applyFont="1" applyFill="1" applyBorder="1" applyAlignment="1">
      <alignment horizontal="right" vertical="center" shrinkToFit="1"/>
    </xf>
    <xf numFmtId="179" fontId="3" fillId="29" borderId="119" xfId="74" applyNumberFormat="1" applyFont="1" applyFill="1" applyBorder="1" applyAlignment="1">
      <alignment horizontal="right" vertical="center" shrinkToFit="1"/>
    </xf>
    <xf numFmtId="179" fontId="3" fillId="24" borderId="36" xfId="74" applyNumberFormat="1" applyFont="1" applyFill="1" applyBorder="1" applyAlignment="1">
      <alignment horizontal="right" vertical="center" shrinkToFit="1"/>
    </xf>
    <xf numFmtId="179" fontId="3" fillId="24" borderId="111" xfId="74" applyNumberFormat="1" applyFont="1" applyFill="1" applyBorder="1" applyAlignment="1">
      <alignment horizontal="right" vertical="center" shrinkToFit="1"/>
    </xf>
    <xf numFmtId="3" fontId="35" fillId="24" borderId="0" xfId="73" applyNumberFormat="1" applyFont="1" applyFill="1" applyBorder="1" applyAlignment="1">
      <alignment vertical="center"/>
    </xf>
    <xf numFmtId="3" fontId="35" fillId="24" borderId="0" xfId="73" applyNumberFormat="1" applyFont="1" applyFill="1" applyAlignment="1">
      <alignment vertical="center"/>
    </xf>
    <xf numFmtId="0" fontId="36" fillId="24" borderId="0" xfId="72" applyFont="1" applyFill="1" applyAlignment="1">
      <alignment vertical="center"/>
    </xf>
    <xf numFmtId="3" fontId="36" fillId="24" borderId="0" xfId="73" applyNumberFormat="1" applyFont="1" applyFill="1" applyAlignment="1">
      <alignment vertical="center"/>
    </xf>
    <xf numFmtId="0" fontId="36" fillId="24" borderId="0" xfId="65" applyFont="1" applyFill="1" applyAlignment="1">
      <alignment vertical="center" wrapText="1"/>
    </xf>
    <xf numFmtId="0" fontId="36" fillId="0" borderId="0" xfId="65" applyFont="1" applyAlignment="1">
      <alignment vertical="center" wrapText="1"/>
    </xf>
    <xf numFmtId="3" fontId="35" fillId="24" borderId="0" xfId="73" applyNumberFormat="1" applyFont="1" applyFill="1" applyAlignment="1">
      <alignment vertical="center" wrapText="1"/>
    </xf>
    <xf numFmtId="3" fontId="32" fillId="24" borderId="0" xfId="73" applyNumberFormat="1" applyFont="1" applyFill="1" applyAlignment="1">
      <alignment vertical="center"/>
    </xf>
    <xf numFmtId="0" fontId="53" fillId="0" borderId="44" xfId="62" applyFont="1" applyBorder="1" applyAlignment="1">
      <alignment horizontal="center" vertical="center" shrinkToFit="1"/>
    </xf>
    <xf numFmtId="0" fontId="3" fillId="30" borderId="106" xfId="65" applyFont="1" applyFill="1" applyBorder="1" applyAlignment="1">
      <alignment horizontal="center" vertical="center" shrinkToFit="1"/>
    </xf>
    <xf numFmtId="179" fontId="3" fillId="30" borderId="51" xfId="74" applyNumberFormat="1" applyFont="1" applyFill="1" applyBorder="1" applyAlignment="1">
      <alignment horizontal="center" vertical="center"/>
    </xf>
    <xf numFmtId="179" fontId="3" fillId="30" borderId="54" xfId="74" applyNumberFormat="1" applyFont="1" applyFill="1" applyBorder="1" applyAlignment="1">
      <alignment horizontal="center" vertical="center"/>
    </xf>
    <xf numFmtId="0" fontId="3" fillId="30" borderId="100" xfId="74" applyFont="1" applyFill="1" applyBorder="1" applyAlignment="1">
      <alignment horizontal="center" vertical="center"/>
    </xf>
    <xf numFmtId="0" fontId="3" fillId="30" borderId="1" xfId="74" applyFont="1" applyFill="1" applyBorder="1" applyAlignment="1">
      <alignment horizontal="center" vertical="center" wrapText="1"/>
    </xf>
    <xf numFmtId="0" fontId="3" fillId="30" borderId="51" xfId="74" applyFont="1" applyFill="1" applyBorder="1" applyAlignment="1">
      <alignment horizontal="center" vertical="center" wrapText="1"/>
    </xf>
    <xf numFmtId="0" fontId="3" fillId="30" borderId="31" xfId="74" applyFont="1" applyFill="1" applyBorder="1" applyAlignment="1">
      <alignment horizontal="center" vertical="center" wrapText="1"/>
    </xf>
    <xf numFmtId="38" fontId="35" fillId="25" borderId="44" xfId="44" applyFont="1" applyFill="1" applyBorder="1" applyAlignment="1">
      <alignment horizontal="center" vertical="center" wrapText="1"/>
    </xf>
    <xf numFmtId="179" fontId="3" fillId="0" borderId="43" xfId="74" applyNumberFormat="1" applyFont="1" applyFill="1" applyBorder="1" applyAlignment="1">
      <alignment horizontal="right" vertical="center" shrinkToFit="1"/>
    </xf>
    <xf numFmtId="179" fontId="3" fillId="0" borderId="44" xfId="74" applyNumberFormat="1" applyFont="1" applyFill="1" applyBorder="1" applyAlignment="1">
      <alignment horizontal="right" vertical="center" shrinkToFit="1"/>
    </xf>
    <xf numFmtId="179" fontId="3" fillId="0" borderId="56" xfId="74" applyNumberFormat="1" applyFont="1" applyFill="1" applyBorder="1" applyAlignment="1">
      <alignment horizontal="right" vertical="center" shrinkToFit="1"/>
    </xf>
    <xf numFmtId="179" fontId="3" fillId="0" borderId="29" xfId="74" applyNumberFormat="1" applyFont="1" applyFill="1" applyBorder="1" applyAlignment="1">
      <alignment horizontal="right" vertical="center" shrinkToFit="1"/>
    </xf>
    <xf numFmtId="179" fontId="3" fillId="0" borderId="98" xfId="74" applyNumberFormat="1" applyFont="1" applyFill="1" applyBorder="1" applyAlignment="1">
      <alignment horizontal="right" vertical="center" shrinkToFit="1"/>
    </xf>
    <xf numFmtId="179" fontId="3" fillId="0" borderId="52" xfId="74" applyNumberFormat="1" applyFont="1" applyFill="1" applyBorder="1" applyAlignment="1">
      <alignment horizontal="right" vertical="center" shrinkToFit="1"/>
    </xf>
    <xf numFmtId="0" fontId="31" fillId="25" borderId="38" xfId="59" applyFont="1" applyFill="1" applyBorder="1" applyAlignment="1">
      <alignment horizontal="center" vertical="center"/>
    </xf>
    <xf numFmtId="179" fontId="3" fillId="29" borderId="121" xfId="74" applyNumberFormat="1" applyFont="1" applyFill="1" applyBorder="1" applyAlignment="1">
      <alignment horizontal="right" vertical="center" shrinkToFit="1"/>
    </xf>
    <xf numFmtId="179" fontId="3" fillId="29" borderId="122" xfId="74" applyNumberFormat="1" applyFont="1" applyFill="1" applyBorder="1" applyAlignment="1">
      <alignment horizontal="right" vertical="center" shrinkToFit="1"/>
    </xf>
    <xf numFmtId="179" fontId="3" fillId="29" borderId="120" xfId="74" applyNumberFormat="1" applyFont="1" applyFill="1" applyBorder="1" applyAlignment="1">
      <alignment horizontal="right" vertical="center" shrinkToFit="1"/>
    </xf>
    <xf numFmtId="0" fontId="67" fillId="0" borderId="0" xfId="68" applyFont="1"/>
    <xf numFmtId="0" fontId="68" fillId="0" borderId="0" xfId="68" applyFont="1" applyAlignment="1">
      <alignment horizontal="left" vertical="center"/>
    </xf>
    <xf numFmtId="0" fontId="69" fillId="0" borderId="0" xfId="68" applyFont="1" applyAlignment="1">
      <alignment horizontal="left" vertical="center" shrinkToFit="1"/>
    </xf>
    <xf numFmtId="0" fontId="69" fillId="0" borderId="0" xfId="68" applyFont="1" applyAlignment="1">
      <alignment horizontal="right" vertical="center" shrinkToFit="1"/>
    </xf>
    <xf numFmtId="38" fontId="67" fillId="0" borderId="0" xfId="73" applyFont="1" applyAlignment="1"/>
    <xf numFmtId="38" fontId="67" fillId="31" borderId="138" xfId="73" applyFont="1" applyFill="1" applyBorder="1" applyAlignment="1">
      <alignment vertical="center"/>
    </xf>
    <xf numFmtId="38" fontId="67" fillId="31" borderId="139" xfId="73" applyFont="1" applyFill="1" applyBorder="1" applyAlignment="1">
      <alignment vertical="center"/>
    </xf>
    <xf numFmtId="38" fontId="67" fillId="31" borderId="140" xfId="73" applyFont="1" applyFill="1" applyBorder="1" applyAlignment="1">
      <alignment vertical="center"/>
    </xf>
    <xf numFmtId="38" fontId="67" fillId="0" borderId="140" xfId="73" applyFont="1" applyBorder="1" applyAlignment="1">
      <alignment vertical="center"/>
    </xf>
    <xf numFmtId="38" fontId="67" fillId="0" borderId="138" xfId="73" applyFont="1" applyBorder="1" applyAlignment="1">
      <alignment vertical="center"/>
    </xf>
    <xf numFmtId="38" fontId="67" fillId="0" borderId="139" xfId="73" applyFont="1" applyBorder="1" applyAlignment="1">
      <alignment vertical="center"/>
    </xf>
    <xf numFmtId="38" fontId="67" fillId="0" borderId="141" xfId="73" applyFont="1" applyBorder="1" applyAlignment="1">
      <alignment vertical="center"/>
    </xf>
    <xf numFmtId="38" fontId="67" fillId="0" borderId="142" xfId="73" applyFont="1" applyBorder="1" applyAlignment="1">
      <alignment vertical="center"/>
    </xf>
    <xf numFmtId="38" fontId="67" fillId="31" borderId="143" xfId="73" applyFont="1" applyFill="1" applyBorder="1" applyAlignment="1">
      <alignment vertical="center"/>
    </xf>
    <xf numFmtId="38" fontId="67" fillId="31" borderId="144" xfId="73" applyFont="1" applyFill="1" applyBorder="1" applyAlignment="1">
      <alignment vertical="center"/>
    </xf>
    <xf numFmtId="38" fontId="67" fillId="31" borderId="145" xfId="73" applyFont="1" applyFill="1" applyBorder="1" applyAlignment="1">
      <alignment vertical="center"/>
    </xf>
    <xf numFmtId="38" fontId="67" fillId="31" borderId="146" xfId="73" applyFont="1" applyFill="1" applyBorder="1" applyAlignment="1">
      <alignment vertical="center"/>
    </xf>
    <xf numFmtId="38" fontId="67" fillId="0" borderId="146" xfId="73" applyFont="1" applyBorder="1" applyAlignment="1">
      <alignment vertical="center"/>
    </xf>
    <xf numFmtId="38" fontId="67" fillId="0" borderId="144" xfId="73" applyFont="1" applyBorder="1" applyAlignment="1">
      <alignment vertical="center"/>
    </xf>
    <xf numFmtId="38" fontId="67" fillId="0" borderId="145" xfId="73" applyFont="1" applyBorder="1" applyAlignment="1">
      <alignment vertical="center"/>
    </xf>
    <xf numFmtId="38" fontId="67" fillId="0" borderId="147" xfId="73" applyFont="1" applyBorder="1" applyAlignment="1">
      <alignment vertical="center"/>
    </xf>
    <xf numFmtId="38" fontId="67" fillId="0" borderId="102" xfId="73" applyFont="1" applyBorder="1" applyAlignment="1">
      <alignment vertical="center"/>
    </xf>
    <xf numFmtId="10" fontId="67" fillId="0" borderId="0" xfId="76" applyNumberFormat="1" applyFont="1"/>
    <xf numFmtId="38" fontId="67" fillId="0" borderId="0" xfId="68" applyNumberFormat="1" applyFont="1"/>
    <xf numFmtId="38" fontId="67" fillId="31" borderId="147" xfId="73" applyFont="1" applyFill="1" applyBorder="1" applyAlignment="1">
      <alignment vertical="center"/>
    </xf>
    <xf numFmtId="38" fontId="67" fillId="0" borderId="149" xfId="73" applyFont="1" applyBorder="1" applyAlignment="1">
      <alignment vertical="center"/>
    </xf>
    <xf numFmtId="38" fontId="67" fillId="0" borderId="150" xfId="73" applyFont="1" applyBorder="1" applyAlignment="1">
      <alignment vertical="center"/>
    </xf>
    <xf numFmtId="38" fontId="67" fillId="31" borderId="151" xfId="73" applyFont="1" applyFill="1" applyBorder="1" applyAlignment="1">
      <alignment vertical="center"/>
    </xf>
    <xf numFmtId="38" fontId="67" fillId="0" borderId="151" xfId="73" applyFont="1" applyBorder="1" applyAlignment="1">
      <alignment vertical="center"/>
    </xf>
    <xf numFmtId="38" fontId="67" fillId="0" borderId="152" xfId="73" applyFont="1" applyBorder="1" applyAlignment="1">
      <alignment vertical="center"/>
    </xf>
    <xf numFmtId="38" fontId="67" fillId="0" borderId="112" xfId="73" applyFont="1" applyBorder="1" applyAlignment="1">
      <alignment vertical="center"/>
    </xf>
    <xf numFmtId="177" fontId="67" fillId="0" borderId="0" xfId="76" applyNumberFormat="1" applyFont="1" applyFill="1" applyAlignment="1"/>
    <xf numFmtId="38" fontId="67" fillId="0" borderId="0" xfId="44" applyFont="1" applyFill="1" applyAlignment="1"/>
    <xf numFmtId="0" fontId="69" fillId="0" borderId="0" xfId="68" applyFont="1"/>
    <xf numFmtId="38" fontId="69" fillId="0" borderId="0" xfId="68" applyNumberFormat="1" applyFont="1"/>
    <xf numFmtId="0" fontId="69" fillId="0" borderId="0" xfId="0" applyFont="1">
      <alignment vertical="center"/>
    </xf>
    <xf numFmtId="38" fontId="69" fillId="0" borderId="0" xfId="0" applyNumberFormat="1" applyFont="1">
      <alignment vertical="center"/>
    </xf>
    <xf numFmtId="38" fontId="67" fillId="0" borderId="137" xfId="73" applyFont="1" applyBorder="1" applyAlignment="1">
      <alignment vertical="center"/>
    </xf>
    <xf numFmtId="38" fontId="67" fillId="31" borderId="155" xfId="73" applyFont="1" applyFill="1" applyBorder="1" applyAlignment="1">
      <alignment vertical="center"/>
    </xf>
    <xf numFmtId="38" fontId="67" fillId="0" borderId="155" xfId="73" applyFont="1" applyFill="1" applyBorder="1" applyAlignment="1">
      <alignment vertical="center"/>
    </xf>
    <xf numFmtId="38" fontId="67" fillId="0" borderId="143" xfId="73" applyFont="1" applyBorder="1" applyAlignment="1">
      <alignment vertical="center"/>
    </xf>
    <xf numFmtId="38" fontId="67" fillId="31" borderId="156" xfId="73" applyFont="1" applyFill="1" applyBorder="1" applyAlignment="1">
      <alignment vertical="center"/>
    </xf>
    <xf numFmtId="38" fontId="67" fillId="0" borderId="156" xfId="77" applyFont="1" applyFill="1" applyBorder="1" applyAlignment="1">
      <alignment horizontal="right" vertical="center"/>
    </xf>
    <xf numFmtId="38" fontId="67" fillId="0" borderId="144" xfId="77" applyFont="1" applyBorder="1" applyAlignment="1">
      <alignment horizontal="right" vertical="center"/>
    </xf>
    <xf numFmtId="38" fontId="67" fillId="0" borderId="147" xfId="77" applyFont="1" applyBorder="1" applyAlignment="1">
      <alignment horizontal="right" vertical="center"/>
    </xf>
    <xf numFmtId="177" fontId="69" fillId="0" borderId="0" xfId="0" applyNumberFormat="1" applyFont="1">
      <alignment vertical="center"/>
    </xf>
    <xf numFmtId="38" fontId="67" fillId="31" borderId="156" xfId="77" applyFont="1" applyFill="1" applyBorder="1" applyAlignment="1">
      <alignment horizontal="right" vertical="center"/>
    </xf>
    <xf numFmtId="38" fontId="67" fillId="0" borderId="144" xfId="73" applyFont="1" applyFill="1" applyBorder="1" applyAlignment="1">
      <alignment vertical="center"/>
    </xf>
    <xf numFmtId="38" fontId="67" fillId="0" borderId="145" xfId="73" applyFont="1" applyFill="1" applyBorder="1" applyAlignment="1">
      <alignment vertical="center"/>
    </xf>
    <xf numFmtId="38" fontId="67" fillId="0" borderId="144" xfId="77" applyFont="1" applyFill="1" applyBorder="1" applyAlignment="1">
      <alignment horizontal="right" vertical="center"/>
    </xf>
    <xf numFmtId="38" fontId="67" fillId="0" borderId="147" xfId="77" applyFont="1" applyFill="1" applyBorder="1" applyAlignment="1">
      <alignment horizontal="right" vertical="center"/>
    </xf>
    <xf numFmtId="38" fontId="69" fillId="0" borderId="0" xfId="44" applyFont="1">
      <alignment vertical="center"/>
    </xf>
    <xf numFmtId="38" fontId="67" fillId="0" borderId="148" xfId="73" applyFont="1" applyBorder="1" applyAlignment="1">
      <alignment vertical="center"/>
    </xf>
    <xf numFmtId="38" fontId="67" fillId="31" borderId="157" xfId="73" applyFont="1" applyFill="1" applyBorder="1" applyAlignment="1">
      <alignment vertical="center"/>
    </xf>
    <xf numFmtId="38" fontId="67" fillId="0" borderId="157" xfId="77" applyFont="1" applyFill="1" applyBorder="1" applyAlignment="1">
      <alignment horizontal="right" vertical="center"/>
    </xf>
    <xf numFmtId="38" fontId="67" fillId="0" borderId="149" xfId="77" applyFont="1" applyFill="1" applyBorder="1" applyAlignment="1">
      <alignment horizontal="right" vertical="center"/>
    </xf>
    <xf numFmtId="38" fontId="67" fillId="0" borderId="152" xfId="77" applyFont="1" applyFill="1" applyBorder="1" applyAlignment="1">
      <alignment horizontal="right" vertical="center"/>
    </xf>
    <xf numFmtId="0" fontId="67" fillId="30" borderId="130" xfId="68" applyFont="1" applyFill="1" applyBorder="1" applyAlignment="1">
      <alignment horizontal="center" vertical="center" wrapText="1" shrinkToFit="1"/>
    </xf>
    <xf numFmtId="0" fontId="67" fillId="30" borderId="131" xfId="68" applyFont="1" applyFill="1" applyBorder="1" applyAlignment="1">
      <alignment horizontal="center" vertical="center" wrapText="1" shrinkToFit="1"/>
    </xf>
    <xf numFmtId="0" fontId="67" fillId="30" borderId="132" xfId="68" applyFont="1" applyFill="1" applyBorder="1" applyAlignment="1">
      <alignment horizontal="center" vertical="center" shrinkToFit="1"/>
    </xf>
    <xf numFmtId="0" fontId="67" fillId="30" borderId="133" xfId="68" applyFont="1" applyFill="1" applyBorder="1" applyAlignment="1">
      <alignment horizontal="center" vertical="center" wrapText="1" shrinkToFit="1"/>
    </xf>
    <xf numFmtId="0" fontId="67" fillId="30" borderId="134" xfId="68" applyFont="1" applyFill="1" applyBorder="1" applyAlignment="1">
      <alignment horizontal="center" vertical="center" shrinkToFit="1"/>
    </xf>
    <xf numFmtId="0" fontId="67" fillId="30" borderId="154" xfId="68" applyFont="1" applyFill="1" applyBorder="1" applyAlignment="1">
      <alignment horizontal="center" vertical="center" wrapText="1" shrinkToFit="1"/>
    </xf>
    <xf numFmtId="3" fontId="60" fillId="24" borderId="0" xfId="73" applyNumberFormat="1" applyFont="1" applyFill="1" applyBorder="1" applyAlignment="1"/>
    <xf numFmtId="3" fontId="50" fillId="24" borderId="0" xfId="73" applyNumberFormat="1"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25" borderId="44" xfId="44" applyFont="1" applyFill="1" applyBorder="1" applyAlignment="1">
      <alignment horizontal="center" vertical="center" wrapText="1"/>
    </xf>
    <xf numFmtId="38" fontId="70" fillId="25" borderId="44" xfId="44" applyFont="1" applyFill="1" applyBorder="1" applyAlignment="1">
      <alignment horizontal="center" vertical="center" wrapText="1"/>
    </xf>
    <xf numFmtId="0" fontId="31" fillId="25" borderId="105"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67" fillId="27" borderId="0" xfId="65" applyFont="1" applyFill="1">
      <alignment vertical="center"/>
    </xf>
    <xf numFmtId="0" fontId="67" fillId="27" borderId="0" xfId="75" applyFont="1" applyFill="1">
      <alignment vertical="center"/>
    </xf>
    <xf numFmtId="0" fontId="0" fillId="0" borderId="44" xfId="0" applyFont="1" applyBorder="1" applyAlignment="1">
      <alignment vertical="center"/>
    </xf>
    <xf numFmtId="38" fontId="35" fillId="24" borderId="44" xfId="44" applyFont="1" applyFill="1" applyBorder="1" applyAlignment="1">
      <alignment horizontal="center" vertical="center" wrapText="1"/>
    </xf>
    <xf numFmtId="0" fontId="31" fillId="24" borderId="0" xfId="59" applyFont="1" applyFill="1" applyAlignment="1">
      <alignment horizontal="left" vertical="center"/>
    </xf>
    <xf numFmtId="0" fontId="31" fillId="0" borderId="43" xfId="59" applyFont="1" applyBorder="1" applyAlignment="1">
      <alignment horizontal="right" vertical="center"/>
    </xf>
    <xf numFmtId="0" fontId="31" fillId="0" borderId="44" xfId="59" applyFont="1" applyBorder="1" applyAlignment="1">
      <alignment horizontal="right" vertical="center"/>
    </xf>
    <xf numFmtId="0" fontId="31" fillId="0" borderId="42" xfId="59" applyFont="1" applyBorder="1" applyAlignment="1">
      <alignment horizontal="right" vertical="center"/>
    </xf>
    <xf numFmtId="0" fontId="31" fillId="0" borderId="27" xfId="59" applyFont="1" applyBorder="1" applyAlignment="1">
      <alignment horizontal="right" vertical="center"/>
    </xf>
    <xf numFmtId="0" fontId="31" fillId="0" borderId="63" xfId="59" applyFont="1" applyBorder="1" applyAlignment="1">
      <alignment horizontal="center" vertical="center"/>
    </xf>
    <xf numFmtId="0" fontId="31" fillId="0" borderId="40" xfId="59" applyFont="1" applyBorder="1" applyAlignment="1">
      <alignment horizontal="right" vertical="center"/>
    </xf>
    <xf numFmtId="0" fontId="31" fillId="0" borderId="39" xfId="59" applyFont="1" applyBorder="1" applyAlignment="1">
      <alignment horizontal="right" vertical="center"/>
    </xf>
    <xf numFmtId="0" fontId="31" fillId="0" borderId="25" xfId="59" applyFont="1" applyBorder="1" applyAlignment="1">
      <alignment horizontal="right" vertical="center"/>
    </xf>
    <xf numFmtId="0" fontId="31" fillId="0" borderId="24" xfId="59" applyFont="1" applyBorder="1" applyAlignment="1">
      <alignment horizontal="right" vertical="center"/>
    </xf>
    <xf numFmtId="0" fontId="31" fillId="0" borderId="29" xfId="59" applyFont="1" applyBorder="1" applyAlignment="1">
      <alignment horizontal="right" vertical="center"/>
    </xf>
    <xf numFmtId="3" fontId="31" fillId="24" borderId="44" xfId="44" applyNumberFormat="1" applyFont="1" applyFill="1" applyBorder="1" applyAlignment="1">
      <alignment vertical="center"/>
    </xf>
    <xf numFmtId="3" fontId="31" fillId="24" borderId="17" xfId="44" applyNumberFormat="1" applyFont="1" applyFill="1" applyBorder="1" applyAlignment="1">
      <alignment horizontal="center" vertical="center"/>
    </xf>
    <xf numFmtId="3" fontId="31" fillId="24" borderId="158" xfId="44" applyNumberFormat="1" applyFont="1" applyFill="1" applyBorder="1" applyAlignment="1">
      <alignment vertical="center"/>
    </xf>
    <xf numFmtId="0" fontId="31" fillId="24" borderId="65" xfId="59" applyFont="1" applyFill="1" applyBorder="1" applyAlignment="1">
      <alignment horizontal="left" vertical="center"/>
    </xf>
    <xf numFmtId="0" fontId="31" fillId="25" borderId="44" xfId="59" applyFont="1" applyFill="1" applyBorder="1" applyAlignment="1">
      <alignment horizontal="center" vertical="center"/>
    </xf>
    <xf numFmtId="0" fontId="31" fillId="25" borderId="44" xfId="59" applyFont="1" applyFill="1" applyBorder="1" applyAlignment="1">
      <alignment horizontal="center" vertical="center" wrapText="1"/>
    </xf>
    <xf numFmtId="0" fontId="31" fillId="25" borderId="17" xfId="59" applyFont="1" applyFill="1" applyBorder="1" applyAlignment="1">
      <alignment horizontal="center" vertical="center" wrapText="1"/>
    </xf>
    <xf numFmtId="0" fontId="31" fillId="25" borderId="44" xfId="62" applyFont="1" applyFill="1" applyBorder="1" applyAlignment="1">
      <alignment horizontal="center" vertical="center" wrapText="1"/>
    </xf>
    <xf numFmtId="3" fontId="31" fillId="24" borderId="44" xfId="44" applyNumberFormat="1" applyFont="1" applyFill="1" applyBorder="1" applyAlignment="1"/>
    <xf numFmtId="3" fontId="31" fillId="24" borderId="44" xfId="44" applyNumberFormat="1" applyFont="1" applyFill="1" applyBorder="1" applyAlignment="1">
      <alignment horizontal="center" vertical="center"/>
    </xf>
    <xf numFmtId="38" fontId="31" fillId="0" borderId="44" xfId="44" applyFont="1" applyFill="1" applyBorder="1" applyAlignment="1">
      <alignment horizontal="right" vertical="center"/>
    </xf>
    <xf numFmtId="3" fontId="31" fillId="24" borderId="17" xfId="44" applyNumberFormat="1" applyFont="1" applyFill="1" applyBorder="1" applyAlignment="1">
      <alignment horizontal="center" vertical="center"/>
    </xf>
    <xf numFmtId="38" fontId="31" fillId="0" borderId="44" xfId="59" applyNumberFormat="1" applyFont="1" applyBorder="1" applyAlignment="1">
      <alignment horizontal="right" vertical="center"/>
    </xf>
    <xf numFmtId="3" fontId="31" fillId="24" borderId="0" xfId="44" applyNumberFormat="1" applyFont="1" applyFill="1" applyBorder="1" applyAlignment="1">
      <alignment horizontal="left" vertical="center"/>
    </xf>
    <xf numFmtId="38" fontId="67" fillId="0" borderId="140" xfId="73" applyFont="1" applyFill="1" applyBorder="1" applyAlignment="1">
      <alignment vertical="center"/>
    </xf>
    <xf numFmtId="38" fontId="67" fillId="0" borderId="138" xfId="73" applyFont="1" applyFill="1" applyBorder="1" applyAlignment="1">
      <alignment vertical="center"/>
    </xf>
    <xf numFmtId="38" fontId="67" fillId="0" borderId="139" xfId="73" applyFont="1" applyFill="1" applyBorder="1" applyAlignment="1">
      <alignment vertical="center"/>
    </xf>
    <xf numFmtId="38" fontId="67" fillId="0" borderId="146" xfId="73" applyFont="1" applyFill="1" applyBorder="1" applyAlignment="1">
      <alignment vertical="center"/>
    </xf>
    <xf numFmtId="38" fontId="67" fillId="0" borderId="137" xfId="73" applyFont="1" applyFill="1" applyBorder="1" applyAlignment="1">
      <alignment vertical="center"/>
    </xf>
    <xf numFmtId="38" fontId="67" fillId="0" borderId="143" xfId="73" applyFont="1" applyFill="1" applyBorder="1" applyAlignment="1">
      <alignment vertical="center"/>
    </xf>
    <xf numFmtId="0" fontId="35" fillId="27" borderId="0" xfId="61" applyFont="1" applyFill="1" applyAlignment="1">
      <alignment horizontal="left" vertical="top"/>
    </xf>
    <xf numFmtId="0" fontId="35" fillId="27" borderId="0" xfId="60" applyFont="1" applyFill="1" applyAlignment="1">
      <alignment vertical="center"/>
    </xf>
    <xf numFmtId="0" fontId="0" fillId="27" borderId="0" xfId="0" applyFill="1" applyAlignment="1">
      <alignment horizontal="left" vertical="top"/>
    </xf>
    <xf numFmtId="0" fontId="72" fillId="0" borderId="0" xfId="0" applyFont="1" applyAlignment="1">
      <alignment wrapText="1"/>
    </xf>
    <xf numFmtId="0" fontId="72" fillId="0" borderId="0" xfId="0" applyFont="1" applyAlignment="1">
      <alignment wrapText="1"/>
    </xf>
    <xf numFmtId="0" fontId="74" fillId="27" borderId="0" xfId="65" applyFont="1" applyFill="1" applyAlignment="1">
      <alignment horizontal="left" vertical="center"/>
    </xf>
    <xf numFmtId="179" fontId="3" fillId="24" borderId="62" xfId="74" applyNumberFormat="1" applyFont="1" applyFill="1" applyBorder="1" applyAlignment="1">
      <alignment horizontal="right" vertical="center" shrinkToFit="1"/>
    </xf>
    <xf numFmtId="179" fontId="3" fillId="24" borderId="52" xfId="74" applyNumberFormat="1" applyFont="1" applyFill="1" applyBorder="1" applyAlignment="1">
      <alignment horizontal="right" vertical="center" shrinkToFit="1"/>
    </xf>
    <xf numFmtId="179" fontId="3" fillId="24" borderId="37" xfId="74" applyNumberFormat="1" applyFont="1" applyFill="1" applyBorder="1" applyAlignment="1">
      <alignment horizontal="right" vertical="center" shrinkToFit="1"/>
    </xf>
    <xf numFmtId="0" fontId="27" fillId="24" borderId="0" xfId="72" applyFont="1" applyFill="1" applyAlignment="1">
      <alignment horizontal="right"/>
    </xf>
    <xf numFmtId="0" fontId="75" fillId="24" borderId="0" xfId="65" applyFont="1" applyFill="1" applyAlignment="1">
      <alignment horizontal="center" vertical="center"/>
    </xf>
    <xf numFmtId="3" fontId="33" fillId="24" borderId="0" xfId="73" applyNumberFormat="1" applyFont="1" applyFill="1" applyAlignment="1">
      <alignment vertical="center"/>
    </xf>
    <xf numFmtId="0" fontId="33" fillId="24" borderId="0" xfId="72" applyFont="1" applyFill="1" applyAlignment="1">
      <alignment vertical="center"/>
    </xf>
    <xf numFmtId="3" fontId="33" fillId="24" borderId="0" xfId="73" applyNumberFormat="1" applyFont="1" applyFill="1" applyBorder="1" applyAlignment="1">
      <alignment horizontal="left" vertical="center"/>
    </xf>
    <xf numFmtId="0" fontId="75" fillId="27" borderId="0" xfId="65" applyFont="1" applyFill="1">
      <alignment vertical="center"/>
    </xf>
    <xf numFmtId="0" fontId="33" fillId="24" borderId="0" xfId="65" applyFont="1" applyFill="1">
      <alignment vertical="center"/>
    </xf>
    <xf numFmtId="3" fontId="33" fillId="24" borderId="64" xfId="73" applyNumberFormat="1" applyFont="1" applyFill="1" applyBorder="1" applyAlignment="1"/>
    <xf numFmtId="179" fontId="33" fillId="24" borderId="44" xfId="74" applyNumberFormat="1" applyFont="1" applyFill="1" applyBorder="1" applyAlignment="1">
      <alignment horizontal="right" vertical="center"/>
    </xf>
    <xf numFmtId="179" fontId="33" fillId="24" borderId="102" xfId="74" applyNumberFormat="1" applyFont="1" applyFill="1" applyBorder="1" applyAlignment="1">
      <alignment horizontal="right" vertical="center"/>
    </xf>
    <xf numFmtId="3" fontId="33" fillId="24" borderId="64" xfId="73" applyNumberFormat="1" applyFont="1" applyFill="1" applyBorder="1" applyAlignment="1">
      <alignment vertical="center" wrapText="1"/>
    </xf>
    <xf numFmtId="179" fontId="33" fillId="24" borderId="29" xfId="74" applyNumberFormat="1" applyFont="1" applyFill="1" applyBorder="1" applyAlignment="1">
      <alignment horizontal="right" vertical="center"/>
    </xf>
    <xf numFmtId="179" fontId="33" fillId="24" borderId="87" xfId="74" applyNumberFormat="1" applyFont="1" applyFill="1" applyBorder="1" applyAlignment="1">
      <alignment horizontal="right" vertical="center"/>
    </xf>
    <xf numFmtId="179" fontId="3" fillId="24" borderId="73" xfId="74" applyNumberFormat="1" applyFont="1" applyFill="1" applyBorder="1" applyAlignment="1">
      <alignment horizontal="right" vertical="center" shrinkToFit="1"/>
    </xf>
    <xf numFmtId="179" fontId="3" fillId="0" borderId="72" xfId="74" applyNumberFormat="1" applyFont="1" applyFill="1" applyBorder="1" applyAlignment="1">
      <alignment horizontal="right" vertical="center" shrinkToFit="1"/>
    </xf>
    <xf numFmtId="179" fontId="3" fillId="0" borderId="34" xfId="74" applyNumberFormat="1" applyFont="1" applyFill="1" applyBorder="1" applyAlignment="1">
      <alignment horizontal="right" vertical="center" shrinkToFit="1"/>
    </xf>
    <xf numFmtId="179" fontId="3" fillId="24" borderId="34" xfId="74" applyNumberFormat="1" applyFont="1" applyFill="1" applyBorder="1" applyAlignment="1">
      <alignment horizontal="right" vertical="center" shrinkToFit="1"/>
    </xf>
    <xf numFmtId="0" fontId="72" fillId="0" borderId="0" xfId="0" applyFont="1" applyAlignment="1">
      <alignment wrapText="1"/>
    </xf>
    <xf numFmtId="49" fontId="36" fillId="0" borderId="0" xfId="65" applyNumberFormat="1" applyFont="1" applyBorder="1" applyAlignment="1">
      <alignment vertical="center" wrapText="1"/>
    </xf>
    <xf numFmtId="49" fontId="36" fillId="0" borderId="0" xfId="65" applyNumberFormat="1" applyFont="1" applyBorder="1" applyAlignment="1">
      <alignment horizontal="center" vertical="center" wrapText="1"/>
    </xf>
    <xf numFmtId="0" fontId="1" fillId="0" borderId="0" xfId="79"/>
    <xf numFmtId="0" fontId="3" fillId="24" borderId="0" xfId="79" applyFont="1" applyFill="1" applyAlignment="1">
      <alignment horizontal="left" vertical="center"/>
    </xf>
    <xf numFmtId="0" fontId="3" fillId="24" borderId="0" xfId="79" applyFont="1" applyFill="1" applyAlignment="1">
      <alignment horizontal="left" vertical="top"/>
    </xf>
    <xf numFmtId="0" fontId="35" fillId="24" borderId="0" xfId="79" applyFont="1" applyFill="1" applyAlignment="1">
      <alignment horizontal="left" vertical="center"/>
    </xf>
    <xf numFmtId="3" fontId="33" fillId="24" borderId="57" xfId="73" applyNumberFormat="1" applyFont="1" applyFill="1" applyBorder="1" applyAlignment="1">
      <alignment vertical="center" wrapText="1"/>
    </xf>
    <xf numFmtId="179" fontId="33" fillId="24" borderId="58" xfId="74" applyNumberFormat="1" applyFont="1" applyFill="1" applyBorder="1" applyAlignment="1">
      <alignment horizontal="right" vertical="center"/>
    </xf>
    <xf numFmtId="179" fontId="33" fillId="24" borderId="49" xfId="74" applyNumberFormat="1" applyFont="1" applyFill="1" applyBorder="1" applyAlignment="1">
      <alignment horizontal="right" vertical="center"/>
    </xf>
    <xf numFmtId="179" fontId="3" fillId="29" borderId="161" xfId="74" applyNumberFormat="1" applyFont="1" applyFill="1" applyBorder="1" applyAlignment="1">
      <alignment horizontal="right" vertical="center" shrinkToFit="1"/>
    </xf>
    <xf numFmtId="179" fontId="3" fillId="29" borderId="162" xfId="74" applyNumberFormat="1" applyFont="1" applyFill="1" applyBorder="1" applyAlignment="1">
      <alignment horizontal="right" vertical="center" shrinkToFit="1"/>
    </xf>
    <xf numFmtId="0" fontId="75" fillId="24" borderId="0" xfId="65" applyFont="1" applyFill="1" applyAlignment="1">
      <alignment horizontal="left" vertical="center"/>
    </xf>
    <xf numFmtId="0" fontId="3" fillId="24" borderId="0" xfId="72" applyFont="1" applyFill="1" applyAlignment="1">
      <alignment horizontal="center"/>
    </xf>
    <xf numFmtId="0" fontId="3" fillId="30" borderId="100" xfId="74" applyFont="1" applyFill="1" applyBorder="1" applyAlignment="1">
      <alignment horizontal="center" vertical="center" wrapText="1"/>
    </xf>
    <xf numFmtId="0" fontId="77" fillId="0" borderId="17" xfId="80" applyFont="1" applyBorder="1" applyAlignment="1">
      <alignment vertical="center"/>
    </xf>
    <xf numFmtId="0" fontId="77" fillId="0" borderId="2" xfId="80" applyFont="1" applyBorder="1" applyAlignment="1">
      <alignment vertical="center"/>
    </xf>
    <xf numFmtId="3" fontId="3" fillId="0" borderId="80" xfId="0" applyNumberFormat="1" applyFont="1" applyBorder="1">
      <alignment vertical="center"/>
    </xf>
    <xf numFmtId="3" fontId="3" fillId="0" borderId="44" xfId="0" applyNumberFormat="1" applyFont="1" applyBorder="1">
      <alignment vertical="center"/>
    </xf>
    <xf numFmtId="3" fontId="3" fillId="0" borderId="2" xfId="0" applyNumberFormat="1" applyFont="1" applyBorder="1">
      <alignment vertical="center"/>
    </xf>
    <xf numFmtId="3" fontId="3" fillId="0" borderId="27" xfId="0" applyNumberFormat="1" applyFont="1" applyBorder="1">
      <alignment vertical="center"/>
    </xf>
    <xf numFmtId="3" fontId="3" fillId="0" borderId="84" xfId="0" applyNumberFormat="1" applyFont="1" applyBorder="1">
      <alignment vertical="center"/>
    </xf>
    <xf numFmtId="3" fontId="3" fillId="0" borderId="36" xfId="0" applyNumberFormat="1" applyFont="1" applyBorder="1">
      <alignment vertical="center"/>
    </xf>
    <xf numFmtId="3" fontId="3" fillId="0" borderId="59" xfId="0" applyNumberFormat="1" applyFont="1" applyBorder="1">
      <alignment vertical="center"/>
    </xf>
    <xf numFmtId="3" fontId="3" fillId="0" borderId="111" xfId="0" applyNumberFormat="1" applyFont="1" applyBorder="1">
      <alignment vertical="center"/>
    </xf>
    <xf numFmtId="0" fontId="3" fillId="0" borderId="17" xfId="80" applyFont="1" applyBorder="1" applyAlignment="1">
      <alignment vertical="center"/>
    </xf>
    <xf numFmtId="0" fontId="3" fillId="0" borderId="2" xfId="80" applyFont="1" applyBorder="1" applyAlignment="1">
      <alignment vertical="center"/>
    </xf>
    <xf numFmtId="0" fontId="78" fillId="0" borderId="0" xfId="62" applyFont="1" applyAlignment="1">
      <alignment vertical="center"/>
    </xf>
    <xf numFmtId="0" fontId="58" fillId="0" borderId="0" xfId="62" applyFont="1" applyAlignment="1">
      <alignment vertical="center"/>
    </xf>
    <xf numFmtId="0" fontId="78" fillId="0" borderId="0" xfId="62" applyFont="1" applyAlignment="1">
      <alignment horizontal="center" vertical="center"/>
    </xf>
    <xf numFmtId="0" fontId="27" fillId="0" borderId="44" xfId="62" applyFont="1" applyBorder="1" applyAlignment="1">
      <alignment horizontal="center" vertical="center" shrinkToFit="1"/>
    </xf>
    <xf numFmtId="0" fontId="78" fillId="0" borderId="44" xfId="62" applyFont="1" applyBorder="1" applyAlignment="1">
      <alignment horizontal="center" vertical="center"/>
    </xf>
    <xf numFmtId="3" fontId="3" fillId="24" borderId="0" xfId="73" applyNumberFormat="1" applyFont="1" applyFill="1" applyBorder="1" applyAlignment="1">
      <alignment vertical="center"/>
    </xf>
    <xf numFmtId="0" fontId="77" fillId="24" borderId="0" xfId="65" applyFont="1" applyFill="1" applyAlignment="1">
      <alignment horizontal="center" vertical="center"/>
    </xf>
    <xf numFmtId="3" fontId="3" fillId="24" borderId="0" xfId="73" applyNumberFormat="1" applyFont="1" applyFill="1" applyBorder="1" applyAlignment="1">
      <alignment horizontal="left" vertical="center"/>
    </xf>
    <xf numFmtId="3" fontId="58" fillId="24" borderId="0" xfId="73" applyNumberFormat="1" applyFont="1" applyFill="1" applyAlignment="1">
      <alignment vertical="center"/>
    </xf>
    <xf numFmtId="3" fontId="3" fillId="24" borderId="0" xfId="73" applyNumberFormat="1" applyFont="1" applyFill="1" applyAlignment="1">
      <alignment vertical="center"/>
    </xf>
    <xf numFmtId="0" fontId="58" fillId="24" borderId="0" xfId="72" applyFont="1" applyFill="1" applyAlignment="1">
      <alignment vertical="center"/>
    </xf>
    <xf numFmtId="0" fontId="3" fillId="24" borderId="0" xfId="65" applyFont="1" applyFill="1">
      <alignment vertical="center"/>
    </xf>
    <xf numFmtId="0" fontId="58" fillId="24" borderId="0" xfId="65" applyFont="1" applyFill="1" applyAlignment="1">
      <alignment vertical="center" wrapText="1"/>
    </xf>
    <xf numFmtId="0" fontId="77" fillId="27" borderId="0" xfId="65" applyFont="1" applyFill="1">
      <alignment vertical="center"/>
    </xf>
    <xf numFmtId="0" fontId="53" fillId="0" borderId="0" xfId="62" applyFont="1" applyBorder="1" applyAlignment="1">
      <alignment horizontal="center" vertical="center" shrinkToFit="1"/>
    </xf>
    <xf numFmtId="0" fontId="48" fillId="0" borderId="0" xfId="62" applyFont="1" applyBorder="1" applyAlignment="1">
      <alignment horizontal="center" vertical="center"/>
    </xf>
    <xf numFmtId="0" fontId="33" fillId="24" borderId="0" xfId="61" applyFont="1" applyFill="1" applyAlignment="1">
      <alignment horizontal="left" vertical="top"/>
    </xf>
    <xf numFmtId="0" fontId="3" fillId="24" borderId="0" xfId="61" applyFont="1" applyFill="1" applyAlignment="1">
      <alignment horizontal="left" vertical="center"/>
    </xf>
    <xf numFmtId="0" fontId="35" fillId="24" borderId="0" xfId="61" applyFont="1" applyFill="1" applyAlignment="1">
      <alignment horizontal="left" vertical="center"/>
    </xf>
    <xf numFmtId="0" fontId="70" fillId="24" borderId="0" xfId="61" applyFont="1" applyFill="1" applyAlignment="1">
      <alignment horizontal="center" vertical="top"/>
    </xf>
    <xf numFmtId="38" fontId="67" fillId="0" borderId="148" xfId="73" applyFont="1" applyFill="1" applyBorder="1" applyAlignment="1">
      <alignment vertical="center"/>
    </xf>
    <xf numFmtId="38" fontId="67" fillId="0" borderId="149" xfId="73" applyFont="1" applyFill="1" applyBorder="1" applyAlignment="1">
      <alignment vertical="center"/>
    </xf>
    <xf numFmtId="38" fontId="67" fillId="0" borderId="150" xfId="73" applyFont="1" applyFill="1" applyBorder="1" applyAlignment="1">
      <alignment vertical="center"/>
    </xf>
    <xf numFmtId="38" fontId="67" fillId="0" borderId="151" xfId="73" applyFont="1" applyFill="1" applyBorder="1" applyAlignment="1">
      <alignment vertical="center"/>
    </xf>
    <xf numFmtId="0" fontId="31" fillId="0" borderId="0" xfId="65" applyFont="1" applyAlignment="1">
      <alignment vertical="center" wrapText="1"/>
    </xf>
    <xf numFmtId="0" fontId="55" fillId="0" borderId="0" xfId="65" applyFont="1" applyAlignment="1">
      <alignment horizontal="center" vertical="center"/>
    </xf>
    <xf numFmtId="3" fontId="33" fillId="24" borderId="57" xfId="73" applyNumberFormat="1" applyFont="1" applyFill="1" applyBorder="1" applyAlignment="1">
      <alignment horizontal="right" vertical="center" wrapText="1"/>
    </xf>
    <xf numFmtId="0" fontId="76" fillId="0" borderId="58" xfId="75" applyFont="1" applyBorder="1" applyAlignment="1">
      <alignment horizontal="right" vertical="center" wrapText="1"/>
    </xf>
    <xf numFmtId="0" fontId="76" fillId="0" borderId="49" xfId="75" applyFont="1" applyBorder="1" applyAlignment="1">
      <alignment horizontal="right" vertical="center" wrapText="1"/>
    </xf>
    <xf numFmtId="0" fontId="48" fillId="0" borderId="44" xfId="62" applyFont="1" applyBorder="1" applyAlignment="1">
      <alignment horizontal="center" vertical="center"/>
    </xf>
    <xf numFmtId="3" fontId="71" fillId="24" borderId="0" xfId="73" applyNumberFormat="1" applyFont="1" applyFill="1" applyAlignment="1">
      <alignment wrapText="1"/>
    </xf>
    <xf numFmtId="0" fontId="72" fillId="0" borderId="0" xfId="0" applyFont="1" applyAlignment="1">
      <alignment wrapText="1"/>
    </xf>
    <xf numFmtId="3" fontId="50" fillId="24" borderId="0" xfId="73" applyNumberFormat="1" applyFont="1" applyFill="1" applyAlignment="1">
      <alignment horizontal="center" vertical="center"/>
    </xf>
    <xf numFmtId="3" fontId="33" fillId="27" borderId="68" xfId="73" applyNumberFormat="1" applyFont="1" applyFill="1" applyBorder="1" applyAlignment="1">
      <alignment vertical="center" wrapText="1"/>
    </xf>
    <xf numFmtId="3" fontId="33" fillId="27" borderId="105" xfId="73" applyNumberFormat="1" applyFont="1" applyFill="1" applyBorder="1" applyAlignment="1">
      <alignment vertical="center" wrapText="1"/>
    </xf>
    <xf numFmtId="3" fontId="33" fillId="24" borderId="65" xfId="73" applyNumberFormat="1" applyFont="1" applyFill="1" applyBorder="1" applyAlignment="1">
      <alignment horizontal="right" vertical="center" wrapText="1"/>
    </xf>
    <xf numFmtId="3" fontId="33" fillId="24" borderId="0" xfId="73" applyNumberFormat="1" applyFont="1" applyFill="1" applyBorder="1" applyAlignment="1">
      <alignment horizontal="right" vertical="center" wrapText="1"/>
    </xf>
    <xf numFmtId="3" fontId="33" fillId="24" borderId="85" xfId="73" applyNumberFormat="1" applyFont="1" applyFill="1" applyBorder="1" applyAlignment="1">
      <alignment horizontal="right" vertical="center" wrapText="1"/>
    </xf>
    <xf numFmtId="0" fontId="76" fillId="27" borderId="105" xfId="75" applyFont="1" applyFill="1" applyBorder="1" applyAlignment="1">
      <alignment vertical="center" wrapText="1"/>
    </xf>
    <xf numFmtId="0" fontId="77" fillId="30" borderId="106" xfId="80" quotePrefix="1" applyFont="1" applyFill="1" applyBorder="1" applyAlignment="1">
      <alignment horizontal="center" vertical="center"/>
    </xf>
    <xf numFmtId="0" fontId="77" fillId="30" borderId="1" xfId="80" quotePrefix="1" applyFont="1" applyFill="1" applyBorder="1" applyAlignment="1">
      <alignment horizontal="center" vertical="center"/>
    </xf>
    <xf numFmtId="0" fontId="77" fillId="0" borderId="68" xfId="80" quotePrefix="1" applyFont="1" applyBorder="1" applyAlignment="1">
      <alignment vertical="center"/>
    </xf>
    <xf numFmtId="0" fontId="77" fillId="0" borderId="69" xfId="80" quotePrefix="1" applyFont="1" applyBorder="1" applyAlignment="1">
      <alignment vertical="center"/>
    </xf>
    <xf numFmtId="0" fontId="77" fillId="0" borderId="103" xfId="80" quotePrefix="1" applyFont="1" applyBorder="1" applyAlignment="1">
      <alignment vertical="center"/>
    </xf>
    <xf numFmtId="0" fontId="77" fillId="0" borderId="64" xfId="80" applyFont="1" applyBorder="1" applyAlignment="1">
      <alignment horizontal="center" vertical="center" shrinkToFit="1"/>
    </xf>
    <xf numFmtId="0" fontId="77" fillId="0" borderId="57" xfId="80" applyFont="1" applyBorder="1" applyAlignment="1">
      <alignment horizontal="center" vertical="center" shrinkToFit="1"/>
    </xf>
    <xf numFmtId="0" fontId="77" fillId="0" borderId="59" xfId="80" applyFont="1" applyBorder="1" applyAlignment="1">
      <alignment horizontal="right" vertical="center"/>
    </xf>
    <xf numFmtId="0" fontId="77" fillId="0" borderId="65" xfId="80" applyFont="1" applyBorder="1" applyAlignment="1">
      <alignment horizontal="center" vertical="center" shrinkToFit="1"/>
    </xf>
    <xf numFmtId="0" fontId="77" fillId="0" borderId="64" xfId="80" applyFont="1" applyBorder="1" applyAlignment="1">
      <alignment horizontal="center" vertical="center" wrapText="1" shrinkToFit="1"/>
    </xf>
    <xf numFmtId="0" fontId="77" fillId="0" borderId="112" xfId="80" applyFont="1" applyBorder="1" applyAlignment="1">
      <alignment horizontal="right" vertical="center"/>
    </xf>
    <xf numFmtId="0" fontId="67" fillId="0" borderId="81" xfId="68" applyFont="1" applyBorder="1" applyAlignment="1">
      <alignment vertical="center" wrapText="1"/>
    </xf>
    <xf numFmtId="0" fontId="67" fillId="0" borderId="2" xfId="68" applyFont="1" applyBorder="1" applyAlignment="1">
      <alignment vertical="center"/>
    </xf>
    <xf numFmtId="0" fontId="67" fillId="0" borderId="81" xfId="68" applyFont="1" applyBorder="1" applyAlignment="1">
      <alignment vertical="center"/>
    </xf>
    <xf numFmtId="0" fontId="67" fillId="30" borderId="68" xfId="68" applyFont="1" applyFill="1" applyBorder="1" applyAlignment="1">
      <alignment horizontal="center" vertical="center" shrinkToFit="1"/>
    </xf>
    <xf numFmtId="0" fontId="67" fillId="30" borderId="105" xfId="68" applyFont="1" applyFill="1" applyBorder="1" applyAlignment="1">
      <alignment horizontal="center" vertical="center" shrinkToFit="1"/>
    </xf>
    <xf numFmtId="0" fontId="67" fillId="30" borderId="128" xfId="68" applyFont="1" applyFill="1" applyBorder="1" applyAlignment="1">
      <alignment horizontal="center" vertical="center" shrinkToFit="1"/>
    </xf>
    <xf numFmtId="0" fontId="67" fillId="30" borderId="129" xfId="68" applyFont="1" applyFill="1" applyBorder="1" applyAlignment="1">
      <alignment horizontal="center" vertical="center" shrinkToFit="1"/>
    </xf>
    <xf numFmtId="0" fontId="28" fillId="24" borderId="44" xfId="60" applyFont="1" applyFill="1" applyBorder="1" applyAlignment="1">
      <alignment horizontal="center" vertical="center" wrapText="1"/>
    </xf>
    <xf numFmtId="0" fontId="69" fillId="30" borderId="123" xfId="68" applyFont="1" applyFill="1" applyBorder="1" applyAlignment="1">
      <alignment horizontal="center" vertical="center" shrinkToFit="1"/>
    </xf>
    <xf numFmtId="0" fontId="69" fillId="30" borderId="124" xfId="68" applyFont="1" applyFill="1" applyBorder="1" applyAlignment="1">
      <alignment horizontal="center" vertical="center" shrinkToFit="1"/>
    </xf>
    <xf numFmtId="0" fontId="69" fillId="30" borderId="125" xfId="68" applyFont="1" applyFill="1" applyBorder="1" applyAlignment="1">
      <alignment horizontal="center" vertical="center" shrinkToFit="1"/>
    </xf>
    <xf numFmtId="0" fontId="69" fillId="30" borderId="126" xfId="68" applyFont="1" applyFill="1" applyBorder="1" applyAlignment="1">
      <alignment horizontal="center" vertical="center" shrinkToFit="1"/>
    </xf>
    <xf numFmtId="0" fontId="69" fillId="30" borderId="127" xfId="68" applyFont="1" applyFill="1" applyBorder="1" applyAlignment="1">
      <alignment horizontal="center" vertical="center" shrinkToFit="1"/>
    </xf>
    <xf numFmtId="0" fontId="67" fillId="0" borderId="135" xfId="68" applyFont="1" applyBorder="1" applyAlignment="1">
      <alignment vertical="center" wrapText="1"/>
    </xf>
    <xf numFmtId="0" fontId="67" fillId="0" borderId="136" xfId="68" applyFont="1" applyBorder="1" applyAlignment="1">
      <alignment vertical="center"/>
    </xf>
    <xf numFmtId="0" fontId="33" fillId="24" borderId="44" xfId="60" applyFont="1" applyFill="1" applyBorder="1" applyAlignment="1">
      <alignment horizontal="center" vertical="center"/>
    </xf>
    <xf numFmtId="0" fontId="71" fillId="0" borderId="0" xfId="57" applyFont="1" applyFill="1" applyAlignment="1">
      <alignment horizontal="left" vertical="center" wrapText="1"/>
    </xf>
    <xf numFmtId="0" fontId="72" fillId="0" borderId="0" xfId="0" applyFont="1" applyAlignment="1">
      <alignment horizontal="left" vertical="center" wrapText="1"/>
    </xf>
    <xf numFmtId="0" fontId="67" fillId="0" borderId="81" xfId="68" applyFont="1" applyBorder="1" applyAlignment="1">
      <alignment vertical="center" shrinkToFit="1"/>
    </xf>
    <xf numFmtId="0" fontId="67" fillId="0" borderId="2" xfId="68" applyFont="1" applyBorder="1" applyAlignment="1">
      <alignment vertical="center" shrinkToFit="1"/>
    </xf>
    <xf numFmtId="0" fontId="67" fillId="0" borderId="67" xfId="68" applyFont="1" applyBorder="1" applyAlignment="1">
      <alignment vertical="center"/>
    </xf>
    <xf numFmtId="0" fontId="67" fillId="0" borderId="59" xfId="68" applyFont="1" applyBorder="1" applyAlignment="1">
      <alignment vertical="center"/>
    </xf>
    <xf numFmtId="0" fontId="50" fillId="24" borderId="0" xfId="58" applyFont="1" applyFill="1" applyAlignment="1">
      <alignment horizontal="center" vertical="top"/>
    </xf>
    <xf numFmtId="0" fontId="69" fillId="30" borderId="153" xfId="68" applyFont="1" applyFill="1" applyBorder="1" applyAlignment="1">
      <alignment horizontal="center" vertical="center" shrinkToFit="1"/>
    </xf>
    <xf numFmtId="0" fontId="67" fillId="30" borderId="110" xfId="68" applyFont="1" applyFill="1" applyBorder="1" applyAlignment="1">
      <alignment horizontal="center" vertical="center" shrinkToFit="1"/>
    </xf>
    <xf numFmtId="0" fontId="67" fillId="30" borderId="85" xfId="68" applyFont="1" applyFill="1" applyBorder="1" applyAlignment="1">
      <alignment horizontal="center" vertical="center" shrinkToFit="1"/>
    </xf>
    <xf numFmtId="3" fontId="3" fillId="24" borderId="57" xfId="73" applyNumberFormat="1" applyFont="1" applyFill="1" applyBorder="1" applyAlignment="1">
      <alignment horizontal="right" vertical="center" wrapText="1"/>
    </xf>
    <xf numFmtId="0" fontId="63" fillId="0" borderId="58" xfId="75" applyBorder="1" applyAlignment="1">
      <alignment horizontal="right" vertical="center" wrapText="1"/>
    </xf>
    <xf numFmtId="0" fontId="63" fillId="0" borderId="49" xfId="75" applyBorder="1" applyAlignment="1">
      <alignment horizontal="right" vertical="center" wrapText="1"/>
    </xf>
    <xf numFmtId="3" fontId="3" fillId="27" borderId="68" xfId="73" applyNumberFormat="1" applyFont="1" applyFill="1" applyBorder="1" applyAlignment="1">
      <alignment vertical="center" wrapText="1"/>
    </xf>
    <xf numFmtId="0" fontId="63" fillId="27" borderId="105" xfId="75" applyFill="1" applyBorder="1" applyAlignment="1">
      <alignment vertical="center" wrapText="1"/>
    </xf>
    <xf numFmtId="178" fontId="35" fillId="24" borderId="17" xfId="44" applyNumberFormat="1" applyFont="1" applyFill="1" applyBorder="1" applyAlignment="1">
      <alignment horizontal="center" vertical="center"/>
    </xf>
    <xf numFmtId="178" fontId="35" fillId="24" borderId="25" xfId="44" applyNumberFormat="1" applyFont="1" applyFill="1" applyBorder="1" applyAlignment="1">
      <alignment horizontal="center" vertical="center"/>
    </xf>
    <xf numFmtId="178" fontId="35" fillId="24" borderId="83" xfId="44" applyNumberFormat="1" applyFont="1" applyFill="1" applyBorder="1" applyAlignment="1">
      <alignment horizontal="center" vertical="center"/>
    </xf>
    <xf numFmtId="178" fontId="35" fillId="24" borderId="47" xfId="44" applyNumberFormat="1" applyFont="1" applyFill="1" applyBorder="1" applyAlignment="1">
      <alignment horizontal="center" vertical="center"/>
    </xf>
    <xf numFmtId="178" fontId="35" fillId="24" borderId="108" xfId="44" applyNumberFormat="1" applyFont="1" applyFill="1" applyBorder="1" applyAlignment="1">
      <alignment vertical="center"/>
    </xf>
    <xf numFmtId="178" fontId="35" fillId="24" borderId="109" xfId="44" applyNumberFormat="1" applyFont="1" applyFill="1" applyBorder="1" applyAlignment="1">
      <alignment vertical="center"/>
    </xf>
    <xf numFmtId="0" fontId="35" fillId="25" borderId="107" xfId="58" applyFont="1" applyFill="1" applyBorder="1" applyAlignment="1">
      <alignment horizontal="center" vertical="center"/>
    </xf>
    <xf numFmtId="0" fontId="35" fillId="25" borderId="41" xfId="58" applyFont="1" applyFill="1" applyBorder="1" applyAlignment="1">
      <alignment horizontal="center" vertical="center"/>
    </xf>
    <xf numFmtId="0" fontId="35" fillId="25" borderId="53" xfId="58" applyFont="1" applyFill="1" applyBorder="1" applyAlignment="1">
      <alignment horizontal="center" vertical="center"/>
    </xf>
    <xf numFmtId="0" fontId="35" fillId="25" borderId="99" xfId="58" applyFont="1" applyFill="1" applyBorder="1" applyAlignment="1">
      <alignment horizontal="center" vertical="center"/>
    </xf>
    <xf numFmtId="178" fontId="35" fillId="24" borderId="66" xfId="44" applyNumberFormat="1" applyFont="1" applyFill="1" applyBorder="1" applyAlignment="1">
      <alignment horizontal="center" vertical="center"/>
    </xf>
    <xf numFmtId="178" fontId="35" fillId="24" borderId="40" xfId="44" applyNumberFormat="1" applyFont="1" applyFill="1" applyBorder="1" applyAlignment="1">
      <alignment horizontal="center" vertical="center"/>
    </xf>
    <xf numFmtId="0" fontId="35" fillId="25" borderId="106" xfId="58" applyFont="1" applyFill="1" applyBorder="1" applyAlignment="1">
      <alignment horizontal="center" vertical="center"/>
    </xf>
    <xf numFmtId="0" fontId="35" fillId="25" borderId="1" xfId="58" applyFont="1" applyFill="1" applyBorder="1" applyAlignment="1">
      <alignment horizontal="center" vertical="center"/>
    </xf>
    <xf numFmtId="0" fontId="35" fillId="25" borderId="54" xfId="58" applyFont="1" applyFill="1" applyBorder="1" applyAlignment="1">
      <alignment horizontal="center" vertical="center"/>
    </xf>
    <xf numFmtId="3" fontId="35" fillId="24" borderId="0" xfId="44" applyNumberFormat="1" applyFont="1" applyFill="1" applyAlignment="1">
      <alignment horizontal="left" vertical="top" wrapText="1"/>
    </xf>
    <xf numFmtId="0" fontId="35" fillId="24" borderId="0" xfId="58" applyFont="1" applyFill="1" applyAlignment="1">
      <alignment horizontal="left" vertical="top" wrapText="1"/>
    </xf>
    <xf numFmtId="0" fontId="35" fillId="24" borderId="0" xfId="58" applyFont="1" applyFill="1" applyAlignment="1">
      <alignment horizontal="left" vertical="top"/>
    </xf>
    <xf numFmtId="0" fontId="53" fillId="24" borderId="44" xfId="58" applyFont="1" applyFill="1" applyBorder="1" applyAlignment="1">
      <alignment horizontal="center" vertical="center"/>
    </xf>
    <xf numFmtId="0" fontId="35" fillId="24" borderId="72" xfId="58" applyFont="1" applyFill="1" applyBorder="1" applyAlignment="1">
      <alignment horizontal="center" vertical="center"/>
    </xf>
    <xf numFmtId="0" fontId="35" fillId="24" borderId="64" xfId="58" applyFont="1" applyFill="1" applyBorder="1" applyAlignment="1">
      <alignment horizontal="center" vertical="center"/>
    </xf>
    <xf numFmtId="0" fontId="35" fillId="24" borderId="56" xfId="58" applyFont="1" applyFill="1" applyBorder="1" applyAlignment="1">
      <alignment horizontal="center" vertical="center"/>
    </xf>
    <xf numFmtId="0" fontId="35" fillId="24" borderId="34" xfId="58" applyFont="1" applyFill="1" applyBorder="1" applyAlignment="1">
      <alignment horizontal="center" vertical="center" wrapText="1"/>
    </xf>
    <xf numFmtId="0" fontId="35" fillId="24" borderId="28"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176" fontId="35" fillId="24" borderId="16" xfId="58" applyNumberFormat="1" applyFont="1" applyFill="1" applyBorder="1" applyAlignment="1">
      <alignment horizontal="right" vertical="center"/>
    </xf>
    <xf numFmtId="176" fontId="35" fillId="24" borderId="21" xfId="58" applyNumberFormat="1" applyFont="1" applyFill="1" applyBorder="1" applyAlignment="1">
      <alignment horizontal="right" vertical="center"/>
    </xf>
    <xf numFmtId="176" fontId="35" fillId="24" borderId="18" xfId="58" applyNumberFormat="1" applyFont="1" applyFill="1" applyBorder="1" applyAlignment="1">
      <alignment horizontal="right" vertical="center"/>
    </xf>
    <xf numFmtId="0" fontId="35" fillId="24" borderId="98" xfId="58" applyFont="1" applyFill="1" applyBorder="1" applyAlignment="1">
      <alignment horizontal="center" vertical="center"/>
    </xf>
    <xf numFmtId="0" fontId="35" fillId="24" borderId="52" xfId="58" applyFont="1" applyFill="1" applyBorder="1" applyAlignment="1">
      <alignment horizontal="center" vertical="center" wrapText="1"/>
    </xf>
    <xf numFmtId="176" fontId="35" fillId="24" borderId="53" xfId="58" applyNumberFormat="1" applyFont="1" applyFill="1" applyBorder="1" applyAlignment="1">
      <alignment horizontal="right" vertical="center"/>
    </xf>
    <xf numFmtId="0" fontId="35" fillId="24" borderId="63" xfId="58" applyFont="1" applyFill="1" applyBorder="1" applyAlignment="1">
      <alignment horizontal="center" vertical="center"/>
    </xf>
    <xf numFmtId="0" fontId="35" fillId="24" borderId="101" xfId="58" applyFont="1" applyFill="1" applyBorder="1" applyAlignment="1">
      <alignment horizontal="center" vertical="center" wrapText="1"/>
    </xf>
    <xf numFmtId="176" fontId="35" fillId="24" borderId="107" xfId="58" applyNumberFormat="1" applyFont="1" applyFill="1" applyBorder="1" applyAlignment="1">
      <alignment horizontal="right" vertical="center"/>
    </xf>
    <xf numFmtId="0" fontId="35" fillId="24" borderId="110" xfId="44" applyNumberFormat="1" applyFont="1" applyFill="1" applyBorder="1" applyAlignment="1">
      <alignment horizontal="center" vertical="center"/>
    </xf>
    <xf numFmtId="0" fontId="35" fillId="24" borderId="85" xfId="58" applyNumberFormat="1" applyFont="1" applyFill="1" applyBorder="1" applyAlignment="1">
      <alignment horizontal="center" vertical="center"/>
    </xf>
    <xf numFmtId="0" fontId="35" fillId="24" borderId="87" xfId="44" applyNumberFormat="1" applyFont="1" applyFill="1" applyBorder="1" applyAlignment="1">
      <alignment horizontal="center" vertical="center"/>
    </xf>
    <xf numFmtId="0" fontId="35" fillId="25" borderId="30" xfId="58" applyFont="1" applyFill="1" applyBorder="1" applyAlignment="1">
      <alignment horizontal="center" vertical="center" wrapText="1"/>
    </xf>
    <xf numFmtId="0" fontId="35" fillId="25" borderId="104" xfId="58" applyFont="1" applyFill="1" applyBorder="1" applyAlignment="1">
      <alignment vertical="center"/>
    </xf>
    <xf numFmtId="0" fontId="35" fillId="25" borderId="1" xfId="58" applyFont="1" applyFill="1" applyBorder="1" applyAlignment="1">
      <alignment horizontal="center" vertical="center" wrapText="1"/>
    </xf>
    <xf numFmtId="0" fontId="36" fillId="0" borderId="54" xfId="58" applyFont="1" applyBorder="1" applyAlignment="1">
      <alignment vertical="center" wrapText="1"/>
    </xf>
    <xf numFmtId="0" fontId="35" fillId="24" borderId="57" xfId="58" applyFont="1" applyFill="1" applyBorder="1" applyAlignment="1">
      <alignment horizontal="center" vertical="center"/>
    </xf>
    <xf numFmtId="0" fontId="35" fillId="24" borderId="58" xfId="58" applyFont="1" applyFill="1" applyBorder="1" applyAlignment="1">
      <alignment horizontal="center" vertical="center"/>
    </xf>
    <xf numFmtId="0" fontId="35" fillId="24" borderId="99" xfId="58" applyFont="1" applyFill="1" applyBorder="1" applyAlignment="1">
      <alignment horizontal="center" vertical="center"/>
    </xf>
    <xf numFmtId="0" fontId="35" fillId="24" borderId="86" xfId="44" applyNumberFormat="1" applyFont="1" applyFill="1" applyBorder="1" applyAlignment="1">
      <alignment horizontal="center" vertical="center"/>
    </xf>
    <xf numFmtId="0" fontId="35" fillId="24" borderId="85" xfId="44" applyNumberFormat="1" applyFont="1" applyFill="1" applyBorder="1" applyAlignment="1">
      <alignment horizontal="center" vertical="center"/>
    </xf>
    <xf numFmtId="0" fontId="35" fillId="24" borderId="49" xfId="44" applyNumberFormat="1" applyFont="1" applyFill="1" applyBorder="1" applyAlignment="1">
      <alignment horizontal="center" vertical="center"/>
    </xf>
    <xf numFmtId="0" fontId="53" fillId="24" borderId="0" xfId="58" applyFont="1" applyFill="1" applyAlignment="1">
      <alignment horizontal="left" vertical="top"/>
    </xf>
    <xf numFmtId="0" fontId="34" fillId="24" borderId="106" xfId="58" applyFont="1" applyFill="1" applyBorder="1" applyAlignment="1">
      <alignment horizontal="center" vertical="center"/>
    </xf>
    <xf numFmtId="0" fontId="34" fillId="24" borderId="1" xfId="58" applyFont="1" applyFill="1" applyBorder="1" applyAlignment="1">
      <alignment horizontal="center" vertical="center"/>
    </xf>
    <xf numFmtId="0" fontId="34" fillId="24" borderId="54" xfId="58" applyFont="1" applyFill="1" applyBorder="1" applyAlignment="1">
      <alignment horizontal="center" vertical="center"/>
    </xf>
    <xf numFmtId="0" fontId="35" fillId="25" borderId="63" xfId="58" applyFont="1" applyFill="1" applyBorder="1" applyAlignment="1">
      <alignment horizontal="center" vertical="center"/>
    </xf>
    <xf numFmtId="0" fontId="35" fillId="25" borderId="98" xfId="58" applyFont="1" applyFill="1" applyBorder="1" applyAlignment="1">
      <alignment horizontal="center" vertical="center"/>
    </xf>
    <xf numFmtId="0" fontId="35" fillId="25" borderId="66" xfId="58" applyFont="1" applyFill="1" applyBorder="1" applyAlignment="1">
      <alignment horizontal="center" vertical="center"/>
    </xf>
    <xf numFmtId="0" fontId="35" fillId="25" borderId="69" xfId="58" applyFont="1" applyFill="1" applyBorder="1" applyAlignment="1">
      <alignment horizontal="center" vertical="center"/>
    </xf>
    <xf numFmtId="0" fontId="35" fillId="25" borderId="40" xfId="58" applyFont="1" applyFill="1" applyBorder="1" applyAlignment="1">
      <alignment horizontal="center" vertical="center"/>
    </xf>
    <xf numFmtId="0" fontId="35" fillId="25" borderId="32" xfId="58" applyFont="1" applyFill="1" applyBorder="1" applyAlignment="1">
      <alignment horizontal="center" vertical="center" wrapText="1"/>
    </xf>
    <xf numFmtId="0" fontId="35" fillId="25" borderId="60" xfId="58" applyFont="1" applyFill="1" applyBorder="1" applyAlignment="1">
      <alignment horizontal="center" vertical="center" wrapText="1"/>
    </xf>
    <xf numFmtId="0" fontId="73" fillId="0" borderId="0" xfId="0" applyFont="1" applyAlignment="1">
      <alignment vertical="center" wrapText="1"/>
    </xf>
    <xf numFmtId="3" fontId="50" fillId="24" borderId="106" xfId="73" applyNumberFormat="1" applyFont="1" applyFill="1" applyBorder="1" applyAlignment="1">
      <alignment horizontal="center" vertical="center"/>
    </xf>
    <xf numFmtId="3" fontId="50" fillId="24" borderId="1" xfId="73" applyNumberFormat="1" applyFont="1" applyFill="1" applyBorder="1" applyAlignment="1">
      <alignment horizontal="center" vertical="center"/>
    </xf>
    <xf numFmtId="3" fontId="50" fillId="24" borderId="54" xfId="73" applyNumberFormat="1" applyFont="1" applyFill="1" applyBorder="1" applyAlignment="1">
      <alignment horizontal="center" vertical="center"/>
    </xf>
    <xf numFmtId="3" fontId="3" fillId="28" borderId="44" xfId="71" applyNumberFormat="1" applyFont="1" applyFill="1" applyBorder="1" applyAlignment="1">
      <alignment horizontal="center" vertical="center" wrapText="1"/>
    </xf>
    <xf numFmtId="0" fontId="3" fillId="28" borderId="44" xfId="59" applyFont="1" applyFill="1" applyBorder="1" applyAlignment="1">
      <alignment horizontal="center" vertical="center"/>
    </xf>
    <xf numFmtId="0" fontId="3" fillId="24" borderId="44" xfId="59" applyFont="1" applyFill="1" applyBorder="1" applyAlignment="1">
      <alignment horizontal="center" vertical="center" wrapText="1"/>
    </xf>
    <xf numFmtId="0" fontId="3" fillId="0" borderId="44" xfId="59" applyFont="1" applyBorder="1" applyAlignment="1">
      <alignment horizontal="center" vertical="center"/>
    </xf>
    <xf numFmtId="0" fontId="3" fillId="28" borderId="34" xfId="59" applyFont="1" applyFill="1" applyBorder="1" applyAlignment="1">
      <alignment horizontal="center" vertical="center" wrapText="1"/>
    </xf>
    <xf numFmtId="0" fontId="3" fillId="28" borderId="113" xfId="59" applyFont="1" applyFill="1" applyBorder="1" applyAlignment="1">
      <alignment horizontal="center" vertical="center" wrapText="1"/>
    </xf>
    <xf numFmtId="0" fontId="3" fillId="28" borderId="18" xfId="59" applyFont="1" applyFill="1" applyBorder="1" applyAlignment="1">
      <alignment horizontal="center" vertical="center"/>
    </xf>
    <xf numFmtId="0" fontId="3" fillId="28" borderId="24" xfId="59" applyFont="1" applyFill="1" applyBorder="1" applyAlignment="1">
      <alignment horizontal="center" vertical="center"/>
    </xf>
    <xf numFmtId="0" fontId="3" fillId="28" borderId="17" xfId="59" applyFont="1" applyFill="1" applyBorder="1" applyAlignment="1">
      <alignment horizontal="center" vertical="center"/>
    </xf>
    <xf numFmtId="0" fontId="3" fillId="28" borderId="25" xfId="59" applyFont="1" applyFill="1" applyBorder="1" applyAlignment="1">
      <alignment horizontal="center" vertical="center"/>
    </xf>
    <xf numFmtId="0" fontId="3" fillId="24" borderId="0" xfId="59" applyFont="1" applyFill="1" applyBorder="1" applyAlignment="1">
      <alignment horizontal="center" vertical="center"/>
    </xf>
    <xf numFmtId="181" fontId="3" fillId="24" borderId="66" xfId="59" applyNumberFormat="1" applyFont="1" applyFill="1" applyBorder="1" applyAlignment="1">
      <alignment vertical="center"/>
    </xf>
    <xf numFmtId="181" fontId="3" fillId="24" borderId="103" xfId="59" applyNumberFormat="1" applyFont="1" applyFill="1" applyBorder="1" applyAlignment="1">
      <alignment vertical="center"/>
    </xf>
    <xf numFmtId="181" fontId="3" fillId="24" borderId="17" xfId="59" applyNumberFormat="1" applyFont="1" applyFill="1" applyBorder="1" applyAlignment="1">
      <alignment vertical="center"/>
    </xf>
    <xf numFmtId="181" fontId="3" fillId="24" borderId="102" xfId="59" applyNumberFormat="1" applyFont="1" applyFill="1" applyBorder="1" applyAlignment="1">
      <alignment vertical="center"/>
    </xf>
    <xf numFmtId="181" fontId="3" fillId="24" borderId="32" xfId="59" applyNumberFormat="1" applyFont="1" applyFill="1" applyBorder="1" applyAlignment="1">
      <alignment vertical="center"/>
    </xf>
    <xf numFmtId="181" fontId="3" fillId="0" borderId="112" xfId="59" applyNumberFormat="1" applyFont="1" applyBorder="1" applyAlignment="1">
      <alignment vertical="center"/>
    </xf>
    <xf numFmtId="0" fontId="3" fillId="24" borderId="106" xfId="59" applyFont="1" applyFill="1" applyBorder="1" applyAlignment="1">
      <alignment horizontal="center" vertical="center" shrinkToFit="1"/>
    </xf>
    <xf numFmtId="0" fontId="58" fillId="0" borderId="104" xfId="70" applyFont="1" applyBorder="1" applyAlignment="1">
      <alignment horizontal="center" vertical="center" shrinkToFit="1"/>
    </xf>
    <xf numFmtId="0" fontId="3" fillId="0" borderId="16" xfId="59" applyFont="1" applyFill="1" applyBorder="1" applyAlignment="1">
      <alignment vertical="center" wrapText="1"/>
    </xf>
    <xf numFmtId="0" fontId="3" fillId="0" borderId="71" xfId="59" applyFont="1" applyFill="1" applyBorder="1" applyAlignment="1">
      <alignment vertical="center" wrapText="1"/>
    </xf>
    <xf numFmtId="0" fontId="3" fillId="0" borderId="26" xfId="59" applyFont="1" applyFill="1" applyBorder="1" applyAlignment="1">
      <alignment vertical="center" wrapText="1"/>
    </xf>
    <xf numFmtId="0" fontId="3" fillId="0" borderId="21" xfId="59" applyFont="1" applyFill="1" applyBorder="1" applyAlignment="1">
      <alignment vertical="center" wrapText="1"/>
    </xf>
    <xf numFmtId="0" fontId="3" fillId="0" borderId="0" xfId="59" applyFont="1" applyFill="1" applyBorder="1" applyAlignment="1">
      <alignment vertical="center" wrapText="1"/>
    </xf>
    <xf numFmtId="0" fontId="3" fillId="0" borderId="22" xfId="59" applyFont="1" applyFill="1" applyBorder="1" applyAlignment="1">
      <alignment vertical="center" wrapText="1"/>
    </xf>
    <xf numFmtId="0" fontId="3" fillId="0" borderId="18" xfId="59" applyFont="1" applyFill="1" applyBorder="1" applyAlignment="1">
      <alignment vertical="center" wrapText="1"/>
    </xf>
    <xf numFmtId="0" fontId="3" fillId="0" borderId="75" xfId="59" applyFont="1" applyFill="1" applyBorder="1" applyAlignment="1">
      <alignment vertical="center" wrapText="1"/>
    </xf>
    <xf numFmtId="0" fontId="3" fillId="0" borderId="24" xfId="59" applyFont="1" applyFill="1" applyBorder="1" applyAlignment="1">
      <alignment vertical="center" wrapText="1"/>
    </xf>
    <xf numFmtId="0" fontId="3" fillId="24" borderId="30" xfId="59" applyFont="1" applyFill="1" applyBorder="1" applyAlignment="1">
      <alignment horizontal="right" vertical="center"/>
    </xf>
    <xf numFmtId="0" fontId="3" fillId="24" borderId="54" xfId="59" applyFont="1" applyFill="1" applyBorder="1" applyAlignment="1">
      <alignment horizontal="right" vertical="center"/>
    </xf>
    <xf numFmtId="0" fontId="3" fillId="24" borderId="17" xfId="59" applyFont="1" applyFill="1" applyBorder="1" applyAlignment="1">
      <alignment horizontal="left" vertical="center" shrinkToFit="1"/>
    </xf>
    <xf numFmtId="0" fontId="3" fillId="24" borderId="25" xfId="59" applyFont="1" applyFill="1" applyBorder="1" applyAlignment="1">
      <alignment horizontal="left" vertical="center" shrinkToFit="1"/>
    </xf>
    <xf numFmtId="0" fontId="50" fillId="24" borderId="106" xfId="68" applyFont="1" applyFill="1" applyBorder="1" applyAlignment="1">
      <alignment horizontal="center" vertical="center"/>
    </xf>
    <xf numFmtId="0" fontId="50" fillId="24" borderId="1" xfId="68" applyFont="1" applyFill="1" applyBorder="1" applyAlignment="1">
      <alignment horizontal="center" vertical="center"/>
    </xf>
    <xf numFmtId="0" fontId="50" fillId="24" borderId="54" xfId="68" applyFont="1" applyFill="1" applyBorder="1" applyAlignment="1">
      <alignment horizontal="center" vertical="center"/>
    </xf>
    <xf numFmtId="0" fontId="59" fillId="27" borderId="68" xfId="59" applyFont="1" applyFill="1" applyBorder="1" applyAlignment="1">
      <alignment horizontal="left" vertical="center"/>
    </xf>
    <xf numFmtId="0" fontId="59" fillId="27" borderId="105" xfId="59" applyFont="1" applyFill="1" applyBorder="1" applyAlignment="1">
      <alignment horizontal="left" vertical="center"/>
    </xf>
    <xf numFmtId="0" fontId="59" fillId="27" borderId="110" xfId="59" applyFont="1" applyFill="1" applyBorder="1" applyAlignment="1">
      <alignment horizontal="left" vertical="center"/>
    </xf>
    <xf numFmtId="0" fontId="59" fillId="27" borderId="57" xfId="59" applyFont="1" applyFill="1" applyBorder="1" applyAlignment="1">
      <alignment horizontal="left" vertical="center"/>
    </xf>
    <xf numFmtId="0" fontId="59" fillId="27" borderId="58" xfId="59" applyFont="1" applyFill="1" applyBorder="1" applyAlignment="1">
      <alignment horizontal="left" vertical="center"/>
    </xf>
    <xf numFmtId="0" fontId="59" fillId="27" borderId="49" xfId="59" applyFont="1" applyFill="1" applyBorder="1" applyAlignment="1">
      <alignment horizontal="left" vertical="center"/>
    </xf>
    <xf numFmtId="0" fontId="3" fillId="28" borderId="34" xfId="59" applyFont="1" applyFill="1" applyBorder="1" applyAlignment="1">
      <alignment horizontal="center" vertical="center"/>
    </xf>
    <xf numFmtId="0" fontId="3" fillId="28" borderId="113" xfId="59" applyFont="1" applyFill="1" applyBorder="1" applyAlignment="1">
      <alignment horizontal="center" vertical="center"/>
    </xf>
    <xf numFmtId="0" fontId="3" fillId="24" borderId="44" xfId="59" applyFont="1" applyFill="1" applyBorder="1" applyAlignment="1">
      <alignment horizontal="center" vertical="center"/>
    </xf>
    <xf numFmtId="0" fontId="3" fillId="24" borderId="17" xfId="59" applyFont="1" applyFill="1" applyBorder="1" applyAlignment="1">
      <alignment horizontal="center" vertical="center"/>
    </xf>
    <xf numFmtId="0" fontId="3" fillId="24" borderId="34" xfId="59" applyFont="1" applyFill="1" applyBorder="1" applyAlignment="1">
      <alignment horizontal="center" vertical="center"/>
    </xf>
    <xf numFmtId="0" fontId="3" fillId="24" borderId="38" xfId="59" applyFont="1" applyFill="1" applyBorder="1" applyAlignment="1">
      <alignment horizontal="right" vertical="center"/>
    </xf>
    <xf numFmtId="0" fontId="3" fillId="24" borderId="42" xfId="59" applyFont="1" applyFill="1" applyBorder="1" applyAlignment="1">
      <alignment horizontal="right" vertical="center"/>
    </xf>
    <xf numFmtId="0" fontId="3" fillId="24" borderId="43" xfId="59" applyFont="1" applyFill="1" applyBorder="1" applyAlignment="1">
      <alignment horizontal="right" vertical="center"/>
    </xf>
    <xf numFmtId="0" fontId="3" fillId="24" borderId="27" xfId="59" applyFont="1" applyFill="1" applyBorder="1" applyAlignment="1">
      <alignment horizontal="right" vertical="center"/>
    </xf>
    <xf numFmtId="0" fontId="3" fillId="24" borderId="55" xfId="59" applyFont="1" applyFill="1" applyBorder="1" applyAlignment="1">
      <alignment horizontal="right" vertical="center"/>
    </xf>
    <xf numFmtId="0" fontId="3" fillId="24" borderId="111" xfId="59" applyFont="1" applyFill="1" applyBorder="1" applyAlignment="1">
      <alignment horizontal="right" vertical="center"/>
    </xf>
    <xf numFmtId="0" fontId="35" fillId="24" borderId="44" xfId="0" applyFont="1" applyFill="1" applyBorder="1" applyAlignment="1">
      <alignment horizontal="left" vertical="center"/>
    </xf>
    <xf numFmtId="38" fontId="35" fillId="24" borderId="44" xfId="44" applyFont="1" applyFill="1" applyBorder="1" applyAlignment="1">
      <alignment horizontal="center" vertical="center"/>
    </xf>
    <xf numFmtId="0" fontId="35" fillId="25" borderId="44" xfId="0"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0" borderId="44" xfId="44" applyFont="1" applyBorder="1" applyAlignment="1">
      <alignment horizontal="center" vertical="center"/>
    </xf>
    <xf numFmtId="0" fontId="35" fillId="24" borderId="44" xfId="0" applyFont="1" applyFill="1" applyBorder="1" applyAlignment="1">
      <alignment horizontal="left" vertical="center" wrapText="1"/>
    </xf>
    <xf numFmtId="0" fontId="37" fillId="24" borderId="106" xfId="0" applyFont="1" applyFill="1" applyBorder="1" applyAlignment="1">
      <alignment horizontal="center" vertical="center"/>
    </xf>
    <xf numFmtId="0" fontId="37" fillId="24" borderId="1" xfId="0" applyFont="1" applyFill="1" applyBorder="1" applyAlignment="1">
      <alignment vertical="center"/>
    </xf>
    <xf numFmtId="0" fontId="37" fillId="24" borderId="54" xfId="0" applyFont="1" applyFill="1" applyBorder="1" applyAlignment="1">
      <alignment vertical="center"/>
    </xf>
    <xf numFmtId="0" fontId="64" fillId="24" borderId="44" xfId="0" applyFont="1" applyFill="1" applyBorder="1" applyAlignment="1">
      <alignment horizontal="left" vertical="center" wrapText="1"/>
    </xf>
    <xf numFmtId="0" fontId="64" fillId="24" borderId="44" xfId="0" applyFont="1" applyFill="1" applyBorder="1" applyAlignment="1">
      <alignment horizontal="left" vertical="center"/>
    </xf>
    <xf numFmtId="3" fontId="31" fillId="24" borderId="17" xfId="44" applyNumberFormat="1" applyFont="1" applyFill="1" applyBorder="1" applyAlignment="1">
      <alignment horizontal="center" vertical="center"/>
    </xf>
    <xf numFmtId="3" fontId="31" fillId="24" borderId="2" xfId="44" applyNumberFormat="1" applyFont="1" applyFill="1" applyBorder="1" applyAlignment="1">
      <alignment horizontal="center" vertical="center"/>
    </xf>
    <xf numFmtId="3" fontId="31" fillId="24" borderId="25" xfId="44" applyNumberFormat="1" applyFont="1" applyFill="1" applyBorder="1" applyAlignment="1">
      <alignment horizontal="center" vertical="center"/>
    </xf>
    <xf numFmtId="0" fontId="31" fillId="25" borderId="44" xfId="59" applyFont="1" applyFill="1" applyBorder="1" applyAlignment="1">
      <alignment horizontal="center" vertical="center"/>
    </xf>
    <xf numFmtId="3" fontId="31" fillId="30" borderId="16" xfId="44" applyNumberFormat="1" applyFont="1" applyFill="1" applyBorder="1" applyAlignment="1">
      <alignment horizontal="center" vertical="center"/>
    </xf>
    <xf numFmtId="3" fontId="31" fillId="30" borderId="71" xfId="44" applyNumberFormat="1" applyFont="1" applyFill="1" applyBorder="1" applyAlignment="1">
      <alignment horizontal="center" vertical="center"/>
    </xf>
    <xf numFmtId="3" fontId="31" fillId="30" borderId="26" xfId="44" applyNumberFormat="1" applyFont="1" applyFill="1" applyBorder="1" applyAlignment="1">
      <alignment horizontal="center" vertical="center"/>
    </xf>
    <xf numFmtId="3" fontId="31" fillId="30" borderId="18" xfId="44" applyNumberFormat="1" applyFont="1" applyFill="1" applyBorder="1" applyAlignment="1">
      <alignment horizontal="center" vertical="center"/>
    </xf>
    <xf numFmtId="3" fontId="31" fillId="30" borderId="75" xfId="44" applyNumberFormat="1" applyFont="1" applyFill="1" applyBorder="1" applyAlignment="1">
      <alignment horizontal="center" vertical="center"/>
    </xf>
    <xf numFmtId="3" fontId="31" fillId="30" borderId="24" xfId="44" applyNumberFormat="1" applyFont="1" applyFill="1" applyBorder="1" applyAlignment="1">
      <alignment horizontal="center" vertical="center"/>
    </xf>
    <xf numFmtId="0" fontId="35" fillId="25" borderId="159" xfId="59" applyFont="1" applyFill="1" applyBorder="1" applyAlignment="1">
      <alignment horizontal="left" vertical="center" wrapText="1"/>
    </xf>
    <xf numFmtId="0" fontId="35" fillId="25" borderId="160" xfId="59" applyFont="1" applyFill="1" applyBorder="1" applyAlignment="1">
      <alignment horizontal="left" vertical="center"/>
    </xf>
    <xf numFmtId="0" fontId="0" fillId="0" borderId="44" xfId="0" applyBorder="1" applyAlignment="1">
      <alignment horizontal="center" vertical="center"/>
    </xf>
    <xf numFmtId="0" fontId="31" fillId="25" borderId="17" xfId="59" applyFont="1" applyFill="1" applyBorder="1" applyAlignment="1">
      <alignment horizontal="center" vertical="center"/>
    </xf>
    <xf numFmtId="0" fontId="31" fillId="25" borderId="25" xfId="59" applyFont="1" applyFill="1" applyBorder="1" applyAlignment="1">
      <alignment horizontal="center" vertical="center"/>
    </xf>
    <xf numFmtId="0" fontId="31" fillId="0" borderId="17" xfId="0" applyFont="1" applyBorder="1" applyAlignment="1">
      <alignment horizontal="left" vertical="center"/>
    </xf>
    <xf numFmtId="0" fontId="1" fillId="0" borderId="2" xfId="0" applyFont="1" applyBorder="1" applyAlignment="1">
      <alignment horizontal="left" vertical="center"/>
    </xf>
    <xf numFmtId="3" fontId="31" fillId="25" borderId="68" xfId="44" applyNumberFormat="1" applyFont="1" applyFill="1" applyBorder="1" applyAlignment="1">
      <alignment horizontal="center" vertical="center"/>
    </xf>
    <xf numFmtId="0" fontId="31" fillId="25" borderId="105" xfId="59" applyFont="1" applyFill="1" applyBorder="1" applyAlignment="1">
      <alignment horizontal="center" vertical="center"/>
    </xf>
    <xf numFmtId="0" fontId="31" fillId="25" borderId="57"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31" fillId="24" borderId="26" xfId="59" applyFont="1" applyFill="1" applyBorder="1" applyAlignment="1">
      <alignment vertical="center"/>
    </xf>
    <xf numFmtId="0" fontId="31" fillId="24" borderId="21" xfId="59" applyFont="1" applyFill="1" applyBorder="1" applyAlignment="1">
      <alignment vertical="center"/>
    </xf>
    <xf numFmtId="0" fontId="31" fillId="24" borderId="0" xfId="59" applyFont="1" applyFill="1" applyAlignment="1">
      <alignment vertical="center"/>
    </xf>
    <xf numFmtId="0" fontId="31" fillId="24" borderId="22" xfId="59" applyFont="1" applyFill="1" applyBorder="1" applyAlignment="1">
      <alignment vertical="center"/>
    </xf>
    <xf numFmtId="0" fontId="1" fillId="0" borderId="21" xfId="0" applyFont="1" applyBorder="1">
      <alignment vertical="center"/>
    </xf>
    <xf numFmtId="0" fontId="1" fillId="0" borderId="0" xfId="0" applyFont="1">
      <alignment vertical="center"/>
    </xf>
    <xf numFmtId="0" fontId="1" fillId="0" borderId="22" xfId="0" applyFont="1" applyBorder="1">
      <alignment vertical="center"/>
    </xf>
    <xf numFmtId="0" fontId="1" fillId="0" borderId="18" xfId="0" applyFont="1" applyBorder="1">
      <alignment vertical="center"/>
    </xf>
    <xf numFmtId="0" fontId="1" fillId="0" borderId="75" xfId="0" applyFont="1" applyBorder="1">
      <alignment vertical="center"/>
    </xf>
    <xf numFmtId="0" fontId="1" fillId="0" borderId="24" xfId="0" applyFont="1" applyBorder="1">
      <alignment vertical="center"/>
    </xf>
    <xf numFmtId="0" fontId="31" fillId="25" borderId="66" xfId="59" applyFont="1" applyFill="1" applyBorder="1" applyAlignment="1">
      <alignment horizontal="center" vertical="center"/>
    </xf>
    <xf numFmtId="0" fontId="31" fillId="25" borderId="40" xfId="59" applyFont="1" applyFill="1" applyBorder="1" applyAlignment="1">
      <alignment horizontal="center" vertical="center"/>
    </xf>
    <xf numFmtId="3" fontId="52" fillId="24" borderId="106" xfId="44" applyNumberFormat="1" applyFont="1" applyFill="1" applyBorder="1" applyAlignment="1">
      <alignment horizontal="center" vertical="center"/>
    </xf>
    <xf numFmtId="0" fontId="52" fillId="24" borderId="1" xfId="59" applyFont="1" applyFill="1" applyBorder="1" applyAlignment="1">
      <alignment horizontal="center" vertical="center"/>
    </xf>
    <xf numFmtId="0" fontId="52" fillId="24" borderId="54" xfId="59" applyFont="1" applyFill="1" applyBorder="1" applyAlignment="1">
      <alignment horizontal="center" vertical="center"/>
    </xf>
    <xf numFmtId="0" fontId="31" fillId="25" borderId="69" xfId="59" applyFont="1" applyFill="1" applyBorder="1" applyAlignment="1">
      <alignment horizontal="center" vertical="center"/>
    </xf>
    <xf numFmtId="0" fontId="31" fillId="25" borderId="103" xfId="59" applyFont="1" applyFill="1" applyBorder="1" applyAlignment="1">
      <alignment horizontal="center" vertical="center"/>
    </xf>
    <xf numFmtId="0" fontId="31" fillId="25" borderId="70" xfId="59" applyFont="1" applyFill="1" applyBorder="1" applyAlignment="1">
      <alignment horizontal="center" vertical="center"/>
    </xf>
    <xf numFmtId="0" fontId="31" fillId="25" borderId="62" xfId="59" applyFont="1" applyFill="1" applyBorder="1" applyAlignment="1">
      <alignment horizontal="center" vertical="center"/>
    </xf>
    <xf numFmtId="0" fontId="31" fillId="25" borderId="39" xfId="59" applyFont="1" applyFill="1" applyBorder="1" applyAlignment="1">
      <alignment horizontal="center" vertical="center"/>
    </xf>
    <xf numFmtId="0" fontId="0" fillId="0" borderId="39" xfId="0" applyBorder="1" applyAlignment="1">
      <alignment horizontal="center" vertical="center"/>
    </xf>
    <xf numFmtId="3" fontId="31" fillId="24" borderId="44" xfId="44" applyNumberFormat="1" applyFont="1" applyFill="1" applyBorder="1" applyAlignment="1">
      <alignment vertical="center"/>
    </xf>
    <xf numFmtId="0" fontId="79" fillId="0" borderId="0" xfId="0" applyFont="1">
      <alignment vertical="center"/>
    </xf>
    <xf numFmtId="0" fontId="79" fillId="0" borderId="0" xfId="0" applyFont="1" applyAlignment="1">
      <alignment horizontal="center" vertical="center"/>
    </xf>
    <xf numFmtId="58" fontId="79" fillId="0" borderId="0" xfId="0" applyNumberFormat="1" applyFont="1" applyAlignment="1">
      <alignment horizontal="center" vertical="center"/>
    </xf>
    <xf numFmtId="0" fontId="80" fillId="0" borderId="0" xfId="0" applyFont="1" applyAlignment="1">
      <alignment horizontal="center"/>
    </xf>
    <xf numFmtId="58" fontId="80" fillId="0" borderId="0" xfId="0" applyNumberFormat="1" applyFont="1" applyAlignment="1">
      <alignment horizontal="center"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パーセント 2" xfId="76" xr:uid="{B4B458F4-FA3F-4EED-8BE9-7DB666775758}"/>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10" xfId="77" xr:uid="{1A0B8CED-E7E9-41E3-B4BC-5C9A6AE3DC37}"/>
    <cellStyle name="桁区切り 2" xfId="73" xr:uid="{41BF4AB4-2C53-4F2B-A5F7-D4F90C372CD5}"/>
    <cellStyle name="桁区切り 3" xfId="71"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5" xr:uid="{00000000-0005-0000-0000-00003A000000}"/>
    <cellStyle name="標準 2 2" xfId="68" xr:uid="{00000000-0005-0000-0000-00003B000000}"/>
    <cellStyle name="標準 2 3" xfId="80" xr:uid="{AA0A0EF6-59FA-459A-BF43-2DB203EC3F0F}"/>
    <cellStyle name="標準 3" xfId="66" xr:uid="{00000000-0005-0000-0000-00003C000000}"/>
    <cellStyle name="標準 3 2" xfId="70" xr:uid="{00000000-0005-0000-0000-00003D000000}"/>
    <cellStyle name="標準 4" xfId="67" xr:uid="{00000000-0005-0000-0000-00003E000000}"/>
    <cellStyle name="標準 4 2" xfId="69" xr:uid="{00000000-0005-0000-0000-00003F000000}"/>
    <cellStyle name="標準 5" xfId="75" xr:uid="{BB0E8132-D910-40C1-B4A7-3F3690F82FAF}"/>
    <cellStyle name="標準 6" xfId="78" xr:uid="{CBC8F3A0-1CA3-43E0-9A1C-AFDA078B1486}"/>
    <cellStyle name="標準 7" xfId="79" xr:uid="{55524AAB-03F8-4349-9314-5E011C885E43}"/>
    <cellStyle name="標準_（一宮）様式集　エクセル指定" xfId="57" xr:uid="{00000000-0005-0000-0000-000040000000}"/>
    <cellStyle name="標準_【さいたま市新CC】090609 様式集" xfId="72" xr:uid="{97BBAB06-7241-4B9F-8C2E-43954E464DDC}"/>
    <cellStyle name="標準_【岡崎市】様式13-2（別紙）121010" xfId="58" xr:uid="{00000000-0005-0000-0000-000041000000}"/>
    <cellStyle name="標準_【岡崎市】様式13-2（別紙）130118" xfId="59" xr:uid="{00000000-0005-0000-0000-000042000000}"/>
    <cellStyle name="標準_030828　様式集（第9-17・第10-6・第11-8号様式）" xfId="60" xr:uid="{00000000-0005-0000-0000-000043000000}"/>
    <cellStyle name="標準_080521：様式集" xfId="61" xr:uid="{00000000-0005-0000-0000-000044000000}"/>
    <cellStyle name="標準_110523 ＳＰＣの長期収支計画" xfId="74" xr:uid="{605EDA88-A1AC-47BF-89E5-F3FFED92A58E}"/>
    <cellStyle name="標準_様式：水道光熱費の内訳130228" xfId="62" xr:uid="{00000000-0005-0000-0000-000046000000}"/>
    <cellStyle name="未定義" xfId="63" xr:uid="{00000000-0005-0000-0000-000047000000}"/>
    <cellStyle name="良い" xfId="64" builtinId="26" customBuiltin="1"/>
  </cellStyles>
  <dxfs count="0"/>
  <tableStyles count="0" defaultTableStyle="TableStyleMedium2" defaultPivotStyle="PivotStyleLight16"/>
  <colors>
    <mruColors>
      <color rgb="FFC0C0C0"/>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Text Box 1">
          <a:extLst>
            <a:ext uri="{FF2B5EF4-FFF2-40B4-BE49-F238E27FC236}">
              <a16:creationId xmlns:a16="http://schemas.microsoft.com/office/drawing/2014/main" id="{88CAD23B-633C-430D-9BC0-5DB21024D168}"/>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8</xdr:row>
      <xdr:rowOff>0</xdr:rowOff>
    </xdr:from>
    <xdr:to>
      <xdr:col>28</xdr:col>
      <xdr:colOff>0</xdr:colOff>
      <xdr:row>8</xdr:row>
      <xdr:rowOff>0</xdr:rowOff>
    </xdr:to>
    <xdr:sp macro="" textlink="">
      <xdr:nvSpPr>
        <xdr:cNvPr id="3" name="Text Box 2">
          <a:extLst>
            <a:ext uri="{FF2B5EF4-FFF2-40B4-BE49-F238E27FC236}">
              <a16:creationId xmlns:a16="http://schemas.microsoft.com/office/drawing/2014/main" id="{B0729803-BADD-4E5C-8351-8969F516D477}"/>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4" name="Text Box 3">
          <a:extLst>
            <a:ext uri="{FF2B5EF4-FFF2-40B4-BE49-F238E27FC236}">
              <a16:creationId xmlns:a16="http://schemas.microsoft.com/office/drawing/2014/main" id="{D0E4EFA9-6A5D-483C-B663-4EDD4D5B2C6B}"/>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5" name="Text Box 4">
          <a:extLst>
            <a:ext uri="{FF2B5EF4-FFF2-40B4-BE49-F238E27FC236}">
              <a16:creationId xmlns:a16="http://schemas.microsoft.com/office/drawing/2014/main" id="{97DEB895-F6E9-4897-A516-DDE7BA998CE7}"/>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6" name="Text Box 5">
          <a:extLst>
            <a:ext uri="{FF2B5EF4-FFF2-40B4-BE49-F238E27FC236}">
              <a16:creationId xmlns:a16="http://schemas.microsoft.com/office/drawing/2014/main" id="{F1B99FAD-906F-40F7-B057-31EE04420833}"/>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7" name="Text Box 6">
          <a:extLst>
            <a:ext uri="{FF2B5EF4-FFF2-40B4-BE49-F238E27FC236}">
              <a16:creationId xmlns:a16="http://schemas.microsoft.com/office/drawing/2014/main" id="{36399529-11AF-4BA2-9F6A-8D5AEC9AB4C2}"/>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27</xdr:col>
      <xdr:colOff>0</xdr:colOff>
      <xdr:row>7</xdr:row>
      <xdr:rowOff>0</xdr:rowOff>
    </xdr:to>
    <xdr:sp macro="" textlink="">
      <xdr:nvSpPr>
        <xdr:cNvPr id="2" name="Text Box 1">
          <a:extLst>
            <a:ext uri="{FF2B5EF4-FFF2-40B4-BE49-F238E27FC236}">
              <a16:creationId xmlns:a16="http://schemas.microsoft.com/office/drawing/2014/main" id="{2F7F28DF-2D01-4047-AAAD-7B099EE3A864}"/>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7</xdr:row>
      <xdr:rowOff>0</xdr:rowOff>
    </xdr:from>
    <xdr:to>
      <xdr:col>27</xdr:col>
      <xdr:colOff>0</xdr:colOff>
      <xdr:row>7</xdr:row>
      <xdr:rowOff>0</xdr:rowOff>
    </xdr:to>
    <xdr:sp macro="" textlink="">
      <xdr:nvSpPr>
        <xdr:cNvPr id="3" name="Text Box 2">
          <a:extLst>
            <a:ext uri="{FF2B5EF4-FFF2-40B4-BE49-F238E27FC236}">
              <a16:creationId xmlns:a16="http://schemas.microsoft.com/office/drawing/2014/main" id="{1F841411-7B74-4C79-82F6-AADDB7D8A14C}"/>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4" name="Text Box 3">
          <a:extLst>
            <a:ext uri="{FF2B5EF4-FFF2-40B4-BE49-F238E27FC236}">
              <a16:creationId xmlns:a16="http://schemas.microsoft.com/office/drawing/2014/main" id="{D2ECCE0E-276E-4C7B-A336-AF19E945ACFF}"/>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5" name="Text Box 4">
          <a:extLst>
            <a:ext uri="{FF2B5EF4-FFF2-40B4-BE49-F238E27FC236}">
              <a16:creationId xmlns:a16="http://schemas.microsoft.com/office/drawing/2014/main" id="{ECC5E366-C767-4DD1-9A79-926ED8697A4D}"/>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6" name="Text Box 5">
          <a:extLst>
            <a:ext uri="{FF2B5EF4-FFF2-40B4-BE49-F238E27FC236}">
              <a16:creationId xmlns:a16="http://schemas.microsoft.com/office/drawing/2014/main" id="{D1984F92-E855-4358-B796-1D96F2C4A9DD}"/>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7" name="Text Box 6">
          <a:extLst>
            <a:ext uri="{FF2B5EF4-FFF2-40B4-BE49-F238E27FC236}">
              <a16:creationId xmlns:a16="http://schemas.microsoft.com/office/drawing/2014/main" id="{D09A30C3-6F5E-4AE4-9988-CE6BF2475404}"/>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523875</xdr:colOff>
      <xdr:row>26</xdr:row>
      <xdr:rowOff>57150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0</xdr:colOff>
      <xdr:row>5</xdr:row>
      <xdr:rowOff>0</xdr:rowOff>
    </xdr:from>
    <xdr:to>
      <xdr:col>26</xdr:col>
      <xdr:colOff>0</xdr:colOff>
      <xdr:row>5</xdr:row>
      <xdr:rowOff>0</xdr:rowOff>
    </xdr:to>
    <xdr:sp macro="" textlink="">
      <xdr:nvSpPr>
        <xdr:cNvPr id="2" name="Text Box 1">
          <a:extLst>
            <a:ext uri="{FF2B5EF4-FFF2-40B4-BE49-F238E27FC236}">
              <a16:creationId xmlns:a16="http://schemas.microsoft.com/office/drawing/2014/main" id="{8956091A-182D-471D-94BB-7E9E0C3E5A98}"/>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5</xdr:row>
      <xdr:rowOff>0</xdr:rowOff>
    </xdr:from>
    <xdr:to>
      <xdr:col>26</xdr:col>
      <xdr:colOff>0</xdr:colOff>
      <xdr:row>5</xdr:row>
      <xdr:rowOff>0</xdr:rowOff>
    </xdr:to>
    <xdr:sp macro="" textlink="">
      <xdr:nvSpPr>
        <xdr:cNvPr id="3" name="Text Box 2">
          <a:extLst>
            <a:ext uri="{FF2B5EF4-FFF2-40B4-BE49-F238E27FC236}">
              <a16:creationId xmlns:a16="http://schemas.microsoft.com/office/drawing/2014/main" id="{4A41D01F-0F22-40DA-98E3-B23B8B109072}"/>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4" name="Text Box 3">
          <a:extLst>
            <a:ext uri="{FF2B5EF4-FFF2-40B4-BE49-F238E27FC236}">
              <a16:creationId xmlns:a16="http://schemas.microsoft.com/office/drawing/2014/main" id="{A9A33B29-979A-4341-9CDE-C27BA7734370}"/>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5" name="Text Box 4">
          <a:extLst>
            <a:ext uri="{FF2B5EF4-FFF2-40B4-BE49-F238E27FC236}">
              <a16:creationId xmlns:a16="http://schemas.microsoft.com/office/drawing/2014/main" id="{405AECE3-9F35-4104-BA2F-03239D4A71E1}"/>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6" name="Text Box 5">
          <a:extLst>
            <a:ext uri="{FF2B5EF4-FFF2-40B4-BE49-F238E27FC236}">
              <a16:creationId xmlns:a16="http://schemas.microsoft.com/office/drawing/2014/main" id="{0B4016E1-C437-4E91-B0CE-9E21AF654D0D}"/>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7" name="Text Box 6">
          <a:extLst>
            <a:ext uri="{FF2B5EF4-FFF2-40B4-BE49-F238E27FC236}">
              <a16:creationId xmlns:a16="http://schemas.microsoft.com/office/drawing/2014/main" id="{5699F7B2-D0CA-47EE-A9C2-FD472DE1F1D1}"/>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xdr:row>
      <xdr:rowOff>0</xdr:rowOff>
    </xdr:to>
    <xdr:sp macro="" textlink="">
      <xdr:nvSpPr>
        <xdr:cNvPr id="2" name="Text Box 1">
          <a:extLst>
            <a:ext uri="{FF2B5EF4-FFF2-40B4-BE49-F238E27FC236}">
              <a16:creationId xmlns:a16="http://schemas.microsoft.com/office/drawing/2014/main" id="{7B40B6EE-97D6-47E3-8D6C-A1C4CFBB45A8}"/>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 name="Text Box 2">
          <a:extLst>
            <a:ext uri="{FF2B5EF4-FFF2-40B4-BE49-F238E27FC236}">
              <a16:creationId xmlns:a16="http://schemas.microsoft.com/office/drawing/2014/main" id="{9D57727A-FC6E-4EA5-BE54-9495FE025466}"/>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4" name="Text Box 3">
          <a:extLst>
            <a:ext uri="{FF2B5EF4-FFF2-40B4-BE49-F238E27FC236}">
              <a16:creationId xmlns:a16="http://schemas.microsoft.com/office/drawing/2014/main" id="{9CD572D8-23D6-45D6-890F-B631D7E943B7}"/>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5" name="Text Box 4">
          <a:extLst>
            <a:ext uri="{FF2B5EF4-FFF2-40B4-BE49-F238E27FC236}">
              <a16:creationId xmlns:a16="http://schemas.microsoft.com/office/drawing/2014/main" id="{6071F18E-728A-457C-89FE-EE9F23A5A1BE}"/>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6" name="Text Box 5">
          <a:extLst>
            <a:ext uri="{FF2B5EF4-FFF2-40B4-BE49-F238E27FC236}">
              <a16:creationId xmlns:a16="http://schemas.microsoft.com/office/drawing/2014/main" id="{3945CA5B-99B1-46DB-B5CA-B88158AD365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7" name="Text Box 6">
          <a:extLst>
            <a:ext uri="{FF2B5EF4-FFF2-40B4-BE49-F238E27FC236}">
              <a16:creationId xmlns:a16="http://schemas.microsoft.com/office/drawing/2014/main" id="{4428F9BE-83F5-40C5-A451-20E446709EC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0</xdr:colOff>
      <xdr:row>63</xdr:row>
      <xdr:rowOff>0</xdr:rowOff>
    </xdr:from>
    <xdr:to>
      <xdr:col>32</xdr:col>
      <xdr:colOff>0</xdr:colOff>
      <xdr:row>63</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63</xdr:row>
      <xdr:rowOff>0</xdr:rowOff>
    </xdr:from>
    <xdr:to>
      <xdr:col>32</xdr:col>
      <xdr:colOff>0</xdr:colOff>
      <xdr:row>63</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89E2-878E-4E42-8A6F-EC3614600BDC}">
  <dimension ref="C11:F43"/>
  <sheetViews>
    <sheetView tabSelected="1" workbookViewId="0">
      <selection activeCell="J18" sqref="J18"/>
    </sheetView>
  </sheetViews>
  <sheetFormatPr defaultRowHeight="13.5"/>
  <cols>
    <col min="2" max="2" width="5.25" customWidth="1"/>
    <col min="3" max="3" width="28.25" customWidth="1"/>
    <col min="6" max="6" width="14.875" customWidth="1"/>
  </cols>
  <sheetData>
    <row r="11" spans="3:6" ht="24">
      <c r="C11" s="885" t="s">
        <v>395</v>
      </c>
      <c r="D11" s="885"/>
      <c r="E11" s="885"/>
      <c r="F11" s="885"/>
    </row>
    <row r="12" spans="3:6" ht="18" customHeight="1">
      <c r="C12" s="884"/>
    </row>
    <row r="13" spans="3:6" ht="24">
      <c r="C13" s="885" t="s">
        <v>396</v>
      </c>
      <c r="D13" s="885"/>
      <c r="E13" s="885"/>
      <c r="F13" s="885"/>
    </row>
    <row r="14" spans="3:6" ht="32.25" customHeight="1"/>
    <row r="16" spans="3:6" ht="24">
      <c r="C16" s="884"/>
    </row>
    <row r="17" spans="3:6" ht="24">
      <c r="C17" s="884"/>
    </row>
    <row r="18" spans="3:6" ht="24">
      <c r="C18" s="885" t="s">
        <v>398</v>
      </c>
      <c r="D18" s="885"/>
      <c r="E18" s="885"/>
      <c r="F18" s="885"/>
    </row>
    <row r="19" spans="3:6" ht="41.25" customHeight="1">
      <c r="C19" s="887" t="s">
        <v>399</v>
      </c>
      <c r="D19" s="887"/>
      <c r="E19" s="887"/>
      <c r="F19" s="887"/>
    </row>
    <row r="20" spans="3:6" ht="24">
      <c r="C20" s="884"/>
    </row>
    <row r="21" spans="3:6" ht="24">
      <c r="C21" s="884"/>
    </row>
    <row r="22" spans="3:6" ht="24">
      <c r="C22" s="884"/>
    </row>
    <row r="23" spans="3:6" ht="24">
      <c r="C23" s="884"/>
    </row>
    <row r="40" spans="3:6" ht="24">
      <c r="C40" s="886">
        <v>44662</v>
      </c>
      <c r="D40" s="886"/>
      <c r="E40" s="886"/>
      <c r="F40" s="886"/>
    </row>
    <row r="41" spans="3:6" ht="24">
      <c r="C41" s="888">
        <v>44701</v>
      </c>
      <c r="D41" s="888"/>
      <c r="E41" s="888"/>
      <c r="F41" s="888"/>
    </row>
    <row r="42" spans="3:6" ht="24">
      <c r="C42" s="884"/>
    </row>
    <row r="43" spans="3:6" ht="24">
      <c r="C43" s="885" t="s">
        <v>397</v>
      </c>
      <c r="D43" s="885"/>
      <c r="E43" s="885"/>
      <c r="F43" s="885"/>
    </row>
  </sheetData>
  <mergeCells count="7">
    <mergeCell ref="C11:F11"/>
    <mergeCell ref="C13:F13"/>
    <mergeCell ref="C18:F18"/>
    <mergeCell ref="C40:F40"/>
    <mergeCell ref="C43:F43"/>
    <mergeCell ref="C19:F19"/>
    <mergeCell ref="C41:F41"/>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87"/>
  <sheetViews>
    <sheetView showGridLines="0" view="pageBreakPreview" zoomScale="80" zoomScaleNormal="100" zoomScaleSheetLayoutView="80" workbookViewId="0">
      <selection activeCell="A18" sqref="A18:K21"/>
    </sheetView>
  </sheetViews>
  <sheetFormatPr defaultRowHeight="13.5"/>
  <cols>
    <col min="1" max="1" width="1.375" style="149" customWidth="1"/>
    <col min="2" max="2" width="12.625" style="149" customWidth="1"/>
    <col min="3" max="3" width="11" style="149" customWidth="1"/>
    <col min="4" max="31" width="9.25" style="149" customWidth="1"/>
    <col min="32" max="32" width="15.375" style="149" customWidth="1"/>
    <col min="33" max="38" width="15.625" style="149" customWidth="1"/>
    <col min="39" max="268" width="9" style="149"/>
    <col min="269" max="269" width="8.625" style="149" customWidth="1"/>
    <col min="270" max="287" width="12.625" style="149" customWidth="1"/>
    <col min="288" max="288" width="8.625" style="149" customWidth="1"/>
    <col min="289" max="294" width="15.625" style="149" customWidth="1"/>
    <col min="295" max="524" width="9" style="149"/>
    <col min="525" max="525" width="8.625" style="149" customWidth="1"/>
    <col min="526" max="543" width="12.625" style="149" customWidth="1"/>
    <col min="544" max="544" width="8.625" style="149" customWidth="1"/>
    <col min="545" max="550" width="15.625" style="149" customWidth="1"/>
    <col min="551" max="780" width="9" style="149"/>
    <col min="781" max="781" width="8.625" style="149" customWidth="1"/>
    <col min="782" max="799" width="12.625" style="149" customWidth="1"/>
    <col min="800" max="800" width="8.625" style="149" customWidth="1"/>
    <col min="801" max="806" width="15.625" style="149" customWidth="1"/>
    <col min="807" max="1036" width="9" style="149"/>
    <col min="1037" max="1037" width="8.625" style="149" customWidth="1"/>
    <col min="1038" max="1055" width="12.625" style="149" customWidth="1"/>
    <col min="1056" max="1056" width="8.625" style="149" customWidth="1"/>
    <col min="1057" max="1062" width="15.625" style="149" customWidth="1"/>
    <col min="1063" max="1292" width="9" style="149"/>
    <col min="1293" max="1293" width="8.625" style="149" customWidth="1"/>
    <col min="1294" max="1311" width="12.625" style="149" customWidth="1"/>
    <col min="1312" max="1312" width="8.625" style="149" customWidth="1"/>
    <col min="1313" max="1318" width="15.625" style="149" customWidth="1"/>
    <col min="1319" max="1548" width="9" style="149"/>
    <col min="1549" max="1549" width="8.625" style="149" customWidth="1"/>
    <col min="1550" max="1567" width="12.625" style="149" customWidth="1"/>
    <col min="1568" max="1568" width="8.625" style="149" customWidth="1"/>
    <col min="1569" max="1574" width="15.625" style="149" customWidth="1"/>
    <col min="1575" max="1804" width="9" style="149"/>
    <col min="1805" max="1805" width="8.625" style="149" customWidth="1"/>
    <col min="1806" max="1823" width="12.625" style="149" customWidth="1"/>
    <col min="1824" max="1824" width="8.625" style="149" customWidth="1"/>
    <col min="1825" max="1830" width="15.625" style="149" customWidth="1"/>
    <col min="1831" max="2060" width="9" style="149"/>
    <col min="2061" max="2061" width="8.625" style="149" customWidth="1"/>
    <col min="2062" max="2079" width="12.625" style="149" customWidth="1"/>
    <col min="2080" max="2080" width="8.625" style="149" customWidth="1"/>
    <col min="2081" max="2086" width="15.625" style="149" customWidth="1"/>
    <col min="2087" max="2316" width="9" style="149"/>
    <col min="2317" max="2317" width="8.625" style="149" customWidth="1"/>
    <col min="2318" max="2335" width="12.625" style="149" customWidth="1"/>
    <col min="2336" max="2336" width="8.625" style="149" customWidth="1"/>
    <col min="2337" max="2342" width="15.625" style="149" customWidth="1"/>
    <col min="2343" max="2572" width="9" style="149"/>
    <col min="2573" max="2573" width="8.625" style="149" customWidth="1"/>
    <col min="2574" max="2591" width="12.625" style="149" customWidth="1"/>
    <col min="2592" max="2592" width="8.625" style="149" customWidth="1"/>
    <col min="2593" max="2598" width="15.625" style="149" customWidth="1"/>
    <col min="2599" max="2828" width="9" style="149"/>
    <col min="2829" max="2829" width="8.625" style="149" customWidth="1"/>
    <col min="2830" max="2847" width="12.625" style="149" customWidth="1"/>
    <col min="2848" max="2848" width="8.625" style="149" customWidth="1"/>
    <col min="2849" max="2854" width="15.625" style="149" customWidth="1"/>
    <col min="2855" max="3084" width="9" style="149"/>
    <col min="3085" max="3085" width="8.625" style="149" customWidth="1"/>
    <col min="3086" max="3103" width="12.625" style="149" customWidth="1"/>
    <col min="3104" max="3104" width="8.625" style="149" customWidth="1"/>
    <col min="3105" max="3110" width="15.625" style="149" customWidth="1"/>
    <col min="3111" max="3340" width="9" style="149"/>
    <col min="3341" max="3341" width="8.625" style="149" customWidth="1"/>
    <col min="3342" max="3359" width="12.625" style="149" customWidth="1"/>
    <col min="3360" max="3360" width="8.625" style="149" customWidth="1"/>
    <col min="3361" max="3366" width="15.625" style="149" customWidth="1"/>
    <col min="3367" max="3596" width="9" style="149"/>
    <col min="3597" max="3597" width="8.625" style="149" customWidth="1"/>
    <col min="3598" max="3615" width="12.625" style="149" customWidth="1"/>
    <col min="3616" max="3616" width="8.625" style="149" customWidth="1"/>
    <col min="3617" max="3622" width="15.625" style="149" customWidth="1"/>
    <col min="3623" max="3852" width="9" style="149"/>
    <col min="3853" max="3853" width="8.625" style="149" customWidth="1"/>
    <col min="3854" max="3871" width="12.625" style="149" customWidth="1"/>
    <col min="3872" max="3872" width="8.625" style="149" customWidth="1"/>
    <col min="3873" max="3878" width="15.625" style="149" customWidth="1"/>
    <col min="3879" max="4108" width="9" style="149"/>
    <col min="4109" max="4109" width="8.625" style="149" customWidth="1"/>
    <col min="4110" max="4127" width="12.625" style="149" customWidth="1"/>
    <col min="4128" max="4128" width="8.625" style="149" customWidth="1"/>
    <col min="4129" max="4134" width="15.625" style="149" customWidth="1"/>
    <col min="4135" max="4364" width="9" style="149"/>
    <col min="4365" max="4365" width="8.625" style="149" customWidth="1"/>
    <col min="4366" max="4383" width="12.625" style="149" customWidth="1"/>
    <col min="4384" max="4384" width="8.625" style="149" customWidth="1"/>
    <col min="4385" max="4390" width="15.625" style="149" customWidth="1"/>
    <col min="4391" max="4620" width="9" style="149"/>
    <col min="4621" max="4621" width="8.625" style="149" customWidth="1"/>
    <col min="4622" max="4639" width="12.625" style="149" customWidth="1"/>
    <col min="4640" max="4640" width="8.625" style="149" customWidth="1"/>
    <col min="4641" max="4646" width="15.625" style="149" customWidth="1"/>
    <col min="4647" max="4876" width="9" style="149"/>
    <col min="4877" max="4877" width="8.625" style="149" customWidth="1"/>
    <col min="4878" max="4895" width="12.625" style="149" customWidth="1"/>
    <col min="4896" max="4896" width="8.625" style="149" customWidth="1"/>
    <col min="4897" max="4902" width="15.625" style="149" customWidth="1"/>
    <col min="4903" max="5132" width="9" style="149"/>
    <col min="5133" max="5133" width="8.625" style="149" customWidth="1"/>
    <col min="5134" max="5151" width="12.625" style="149" customWidth="1"/>
    <col min="5152" max="5152" width="8.625" style="149" customWidth="1"/>
    <col min="5153" max="5158" width="15.625" style="149" customWidth="1"/>
    <col min="5159" max="5388" width="9" style="149"/>
    <col min="5389" max="5389" width="8.625" style="149" customWidth="1"/>
    <col min="5390" max="5407" width="12.625" style="149" customWidth="1"/>
    <col min="5408" max="5408" width="8.625" style="149" customWidth="1"/>
    <col min="5409" max="5414" width="15.625" style="149" customWidth="1"/>
    <col min="5415" max="5644" width="9" style="149"/>
    <col min="5645" max="5645" width="8.625" style="149" customWidth="1"/>
    <col min="5646" max="5663" width="12.625" style="149" customWidth="1"/>
    <col min="5664" max="5664" width="8.625" style="149" customWidth="1"/>
    <col min="5665" max="5670" width="15.625" style="149" customWidth="1"/>
    <col min="5671" max="5900" width="9" style="149"/>
    <col min="5901" max="5901" width="8.625" style="149" customWidth="1"/>
    <col min="5902" max="5919" width="12.625" style="149" customWidth="1"/>
    <col min="5920" max="5920" width="8.625" style="149" customWidth="1"/>
    <col min="5921" max="5926" width="15.625" style="149" customWidth="1"/>
    <col min="5927" max="6156" width="9" style="149"/>
    <col min="6157" max="6157" width="8.625" style="149" customWidth="1"/>
    <col min="6158" max="6175" width="12.625" style="149" customWidth="1"/>
    <col min="6176" max="6176" width="8.625" style="149" customWidth="1"/>
    <col min="6177" max="6182" width="15.625" style="149" customWidth="1"/>
    <col min="6183" max="6412" width="9" style="149"/>
    <col min="6413" max="6413" width="8.625" style="149" customWidth="1"/>
    <col min="6414" max="6431" width="12.625" style="149" customWidth="1"/>
    <col min="6432" max="6432" width="8.625" style="149" customWidth="1"/>
    <col min="6433" max="6438" width="15.625" style="149" customWidth="1"/>
    <col min="6439" max="6668" width="9" style="149"/>
    <col min="6669" max="6669" width="8.625" style="149" customWidth="1"/>
    <col min="6670" max="6687" width="12.625" style="149" customWidth="1"/>
    <col min="6688" max="6688" width="8.625" style="149" customWidth="1"/>
    <col min="6689" max="6694" width="15.625" style="149" customWidth="1"/>
    <col min="6695" max="6924" width="9" style="149"/>
    <col min="6925" max="6925" width="8.625" style="149" customWidth="1"/>
    <col min="6926" max="6943" width="12.625" style="149" customWidth="1"/>
    <col min="6944" max="6944" width="8.625" style="149" customWidth="1"/>
    <col min="6945" max="6950" width="15.625" style="149" customWidth="1"/>
    <col min="6951" max="7180" width="9" style="149"/>
    <col min="7181" max="7181" width="8.625" style="149" customWidth="1"/>
    <col min="7182" max="7199" width="12.625" style="149" customWidth="1"/>
    <col min="7200" max="7200" width="8.625" style="149" customWidth="1"/>
    <col min="7201" max="7206" width="15.625" style="149" customWidth="1"/>
    <col min="7207" max="7436" width="9" style="149"/>
    <col min="7437" max="7437" width="8.625" style="149" customWidth="1"/>
    <col min="7438" max="7455" width="12.625" style="149" customWidth="1"/>
    <col min="7456" max="7456" width="8.625" style="149" customWidth="1"/>
    <col min="7457" max="7462" width="15.625" style="149" customWidth="1"/>
    <col min="7463" max="7692" width="9" style="149"/>
    <col min="7693" max="7693" width="8.625" style="149" customWidth="1"/>
    <col min="7694" max="7711" width="12.625" style="149" customWidth="1"/>
    <col min="7712" max="7712" width="8.625" style="149" customWidth="1"/>
    <col min="7713" max="7718" width="15.625" style="149" customWidth="1"/>
    <col min="7719" max="7948" width="9" style="149"/>
    <col min="7949" max="7949" width="8.625" style="149" customWidth="1"/>
    <col min="7950" max="7967" width="12.625" style="149" customWidth="1"/>
    <col min="7968" max="7968" width="8.625" style="149" customWidth="1"/>
    <col min="7969" max="7974" width="15.625" style="149" customWidth="1"/>
    <col min="7975" max="8204" width="9" style="149"/>
    <col min="8205" max="8205" width="8.625" style="149" customWidth="1"/>
    <col min="8206" max="8223" width="12.625" style="149" customWidth="1"/>
    <col min="8224" max="8224" width="8.625" style="149" customWidth="1"/>
    <col min="8225" max="8230" width="15.625" style="149" customWidth="1"/>
    <col min="8231" max="8460" width="9" style="149"/>
    <col min="8461" max="8461" width="8.625" style="149" customWidth="1"/>
    <col min="8462" max="8479" width="12.625" style="149" customWidth="1"/>
    <col min="8480" max="8480" width="8.625" style="149" customWidth="1"/>
    <col min="8481" max="8486" width="15.625" style="149" customWidth="1"/>
    <col min="8487" max="8716" width="9" style="149"/>
    <col min="8717" max="8717" width="8.625" style="149" customWidth="1"/>
    <col min="8718" max="8735" width="12.625" style="149" customWidth="1"/>
    <col min="8736" max="8736" width="8.625" style="149" customWidth="1"/>
    <col min="8737" max="8742" width="15.625" style="149" customWidth="1"/>
    <col min="8743" max="8972" width="9" style="149"/>
    <col min="8973" max="8973" width="8.625" style="149" customWidth="1"/>
    <col min="8974" max="8991" width="12.625" style="149" customWidth="1"/>
    <col min="8992" max="8992" width="8.625" style="149" customWidth="1"/>
    <col min="8993" max="8998" width="15.625" style="149" customWidth="1"/>
    <col min="8999" max="9228" width="9" style="149"/>
    <col min="9229" max="9229" width="8.625" style="149" customWidth="1"/>
    <col min="9230" max="9247" width="12.625" style="149" customWidth="1"/>
    <col min="9248" max="9248" width="8.625" style="149" customWidth="1"/>
    <col min="9249" max="9254" width="15.625" style="149" customWidth="1"/>
    <col min="9255" max="9484" width="9" style="149"/>
    <col min="9485" max="9485" width="8.625" style="149" customWidth="1"/>
    <col min="9486" max="9503" width="12.625" style="149" customWidth="1"/>
    <col min="9504" max="9504" width="8.625" style="149" customWidth="1"/>
    <col min="9505" max="9510" width="15.625" style="149" customWidth="1"/>
    <col min="9511" max="9740" width="9" style="149"/>
    <col min="9741" max="9741" width="8.625" style="149" customWidth="1"/>
    <col min="9742" max="9759" width="12.625" style="149" customWidth="1"/>
    <col min="9760" max="9760" width="8.625" style="149" customWidth="1"/>
    <col min="9761" max="9766" width="15.625" style="149" customWidth="1"/>
    <col min="9767" max="9996" width="9" style="149"/>
    <col min="9997" max="9997" width="8.625" style="149" customWidth="1"/>
    <col min="9998" max="10015" width="12.625" style="149" customWidth="1"/>
    <col min="10016" max="10016" width="8.625" style="149" customWidth="1"/>
    <col min="10017" max="10022" width="15.625" style="149" customWidth="1"/>
    <col min="10023" max="10252" width="9" style="149"/>
    <col min="10253" max="10253" width="8.625" style="149" customWidth="1"/>
    <col min="10254" max="10271" width="12.625" style="149" customWidth="1"/>
    <col min="10272" max="10272" width="8.625" style="149" customWidth="1"/>
    <col min="10273" max="10278" width="15.625" style="149" customWidth="1"/>
    <col min="10279" max="10508" width="9" style="149"/>
    <col min="10509" max="10509" width="8.625" style="149" customWidth="1"/>
    <col min="10510" max="10527" width="12.625" style="149" customWidth="1"/>
    <col min="10528" max="10528" width="8.625" style="149" customWidth="1"/>
    <col min="10529" max="10534" width="15.625" style="149" customWidth="1"/>
    <col min="10535" max="10764" width="9" style="149"/>
    <col min="10765" max="10765" width="8.625" style="149" customWidth="1"/>
    <col min="10766" max="10783" width="12.625" style="149" customWidth="1"/>
    <col min="10784" max="10784" width="8.625" style="149" customWidth="1"/>
    <col min="10785" max="10790" width="15.625" style="149" customWidth="1"/>
    <col min="10791" max="11020" width="9" style="149"/>
    <col min="11021" max="11021" width="8.625" style="149" customWidth="1"/>
    <col min="11022" max="11039" width="12.625" style="149" customWidth="1"/>
    <col min="11040" max="11040" width="8.625" style="149" customWidth="1"/>
    <col min="11041" max="11046" width="15.625" style="149" customWidth="1"/>
    <col min="11047" max="11276" width="9" style="149"/>
    <col min="11277" max="11277" width="8.625" style="149" customWidth="1"/>
    <col min="11278" max="11295" width="12.625" style="149" customWidth="1"/>
    <col min="11296" max="11296" width="8.625" style="149" customWidth="1"/>
    <col min="11297" max="11302" width="15.625" style="149" customWidth="1"/>
    <col min="11303" max="11532" width="9" style="149"/>
    <col min="11533" max="11533" width="8.625" style="149" customWidth="1"/>
    <col min="11534" max="11551" width="12.625" style="149" customWidth="1"/>
    <col min="11552" max="11552" width="8.625" style="149" customWidth="1"/>
    <col min="11553" max="11558" width="15.625" style="149" customWidth="1"/>
    <col min="11559" max="11788" width="9" style="149"/>
    <col min="11789" max="11789" width="8.625" style="149" customWidth="1"/>
    <col min="11790" max="11807" width="12.625" style="149" customWidth="1"/>
    <col min="11808" max="11808" width="8.625" style="149" customWidth="1"/>
    <col min="11809" max="11814" width="15.625" style="149" customWidth="1"/>
    <col min="11815" max="12044" width="9" style="149"/>
    <col min="12045" max="12045" width="8.625" style="149" customWidth="1"/>
    <col min="12046" max="12063" width="12.625" style="149" customWidth="1"/>
    <col min="12064" max="12064" width="8.625" style="149" customWidth="1"/>
    <col min="12065" max="12070" width="15.625" style="149" customWidth="1"/>
    <col min="12071" max="12300" width="9" style="149"/>
    <col min="12301" max="12301" width="8.625" style="149" customWidth="1"/>
    <col min="12302" max="12319" width="12.625" style="149" customWidth="1"/>
    <col min="12320" max="12320" width="8.625" style="149" customWidth="1"/>
    <col min="12321" max="12326" width="15.625" style="149" customWidth="1"/>
    <col min="12327" max="12556" width="9" style="149"/>
    <col min="12557" max="12557" width="8.625" style="149" customWidth="1"/>
    <col min="12558" max="12575" width="12.625" style="149" customWidth="1"/>
    <col min="12576" max="12576" width="8.625" style="149" customWidth="1"/>
    <col min="12577" max="12582" width="15.625" style="149" customWidth="1"/>
    <col min="12583" max="12812" width="9" style="149"/>
    <col min="12813" max="12813" width="8.625" style="149" customWidth="1"/>
    <col min="12814" max="12831" width="12.625" style="149" customWidth="1"/>
    <col min="12832" max="12832" width="8.625" style="149" customWidth="1"/>
    <col min="12833" max="12838" width="15.625" style="149" customWidth="1"/>
    <col min="12839" max="13068" width="9" style="149"/>
    <col min="13069" max="13069" width="8.625" style="149" customWidth="1"/>
    <col min="13070" max="13087" width="12.625" style="149" customWidth="1"/>
    <col min="13088" max="13088" width="8.625" style="149" customWidth="1"/>
    <col min="13089" max="13094" width="15.625" style="149" customWidth="1"/>
    <col min="13095" max="13324" width="9" style="149"/>
    <col min="13325" max="13325" width="8.625" style="149" customWidth="1"/>
    <col min="13326" max="13343" width="12.625" style="149" customWidth="1"/>
    <col min="13344" max="13344" width="8.625" style="149" customWidth="1"/>
    <col min="13345" max="13350" width="15.625" style="149" customWidth="1"/>
    <col min="13351" max="13580" width="9" style="149"/>
    <col min="13581" max="13581" width="8.625" style="149" customWidth="1"/>
    <col min="13582" max="13599" width="12.625" style="149" customWidth="1"/>
    <col min="13600" max="13600" width="8.625" style="149" customWidth="1"/>
    <col min="13601" max="13606" width="15.625" style="149" customWidth="1"/>
    <col min="13607" max="13836" width="9" style="149"/>
    <col min="13837" max="13837" width="8.625" style="149" customWidth="1"/>
    <col min="13838" max="13855" width="12.625" style="149" customWidth="1"/>
    <col min="13856" max="13856" width="8.625" style="149" customWidth="1"/>
    <col min="13857" max="13862" width="15.625" style="149" customWidth="1"/>
    <col min="13863" max="14092" width="9" style="149"/>
    <col min="14093" max="14093" width="8.625" style="149" customWidth="1"/>
    <col min="14094" max="14111" width="12.625" style="149" customWidth="1"/>
    <col min="14112" max="14112" width="8.625" style="149" customWidth="1"/>
    <col min="14113" max="14118" width="15.625" style="149" customWidth="1"/>
    <col min="14119" max="14348" width="9" style="149"/>
    <col min="14349" max="14349" width="8.625" style="149" customWidth="1"/>
    <col min="14350" max="14367" width="12.625" style="149" customWidth="1"/>
    <col min="14368" max="14368" width="8.625" style="149" customWidth="1"/>
    <col min="14369" max="14374" width="15.625" style="149" customWidth="1"/>
    <col min="14375" max="14604" width="9" style="149"/>
    <col min="14605" max="14605" width="8.625" style="149" customWidth="1"/>
    <col min="14606" max="14623" width="12.625" style="149" customWidth="1"/>
    <col min="14624" max="14624" width="8.625" style="149" customWidth="1"/>
    <col min="14625" max="14630" width="15.625" style="149" customWidth="1"/>
    <col min="14631" max="14860" width="9" style="149"/>
    <col min="14861" max="14861" width="8.625" style="149" customWidth="1"/>
    <col min="14862" max="14879" width="12.625" style="149" customWidth="1"/>
    <col min="14880" max="14880" width="8.625" style="149" customWidth="1"/>
    <col min="14881" max="14886" width="15.625" style="149" customWidth="1"/>
    <col min="14887" max="15116" width="9" style="149"/>
    <col min="15117" max="15117" width="8.625" style="149" customWidth="1"/>
    <col min="15118" max="15135" width="12.625" style="149" customWidth="1"/>
    <col min="15136" max="15136" width="8.625" style="149" customWidth="1"/>
    <col min="15137" max="15142" width="15.625" style="149" customWidth="1"/>
    <col min="15143" max="15372" width="9" style="149"/>
    <col min="15373" max="15373" width="8.625" style="149" customWidth="1"/>
    <col min="15374" max="15391" width="12.625" style="149" customWidth="1"/>
    <col min="15392" max="15392" width="8.625" style="149" customWidth="1"/>
    <col min="15393" max="15398" width="15.625" style="149" customWidth="1"/>
    <col min="15399" max="15628" width="9" style="149"/>
    <col min="15629" max="15629" width="8.625" style="149" customWidth="1"/>
    <col min="15630" max="15647" width="12.625" style="149" customWidth="1"/>
    <col min="15648" max="15648" width="8.625" style="149" customWidth="1"/>
    <col min="15649" max="15654" width="15.625" style="149" customWidth="1"/>
    <col min="15655" max="15884" width="9" style="149"/>
    <col min="15885" max="15885" width="8.625" style="149" customWidth="1"/>
    <col min="15886" max="15903" width="12.625" style="149" customWidth="1"/>
    <col min="15904" max="15904" width="8.625" style="149" customWidth="1"/>
    <col min="15905" max="15910" width="15.625" style="149" customWidth="1"/>
    <col min="15911" max="16140" width="9" style="149"/>
    <col min="16141" max="16141" width="8.625" style="149" customWidth="1"/>
    <col min="16142" max="16159" width="12.625" style="149" customWidth="1"/>
    <col min="16160" max="16160" width="8.625" style="149" customWidth="1"/>
    <col min="16161" max="16166" width="15.625" style="149" customWidth="1"/>
    <col min="16167" max="16384" width="9" style="149"/>
  </cols>
  <sheetData>
    <row r="1" spans="1:33" ht="18" thickBot="1">
      <c r="B1" s="185" t="s">
        <v>288</v>
      </c>
      <c r="C1" s="144"/>
      <c r="D1" s="144"/>
      <c r="E1" s="144"/>
      <c r="F1" s="144"/>
      <c r="G1" s="144"/>
      <c r="H1" s="144"/>
      <c r="I1" s="144"/>
      <c r="J1" s="145"/>
      <c r="K1" s="146"/>
      <c r="L1" s="147"/>
      <c r="M1" s="147"/>
      <c r="N1" s="147"/>
      <c r="O1" s="147"/>
      <c r="P1" s="147"/>
      <c r="Q1" s="147"/>
      <c r="R1" s="147"/>
      <c r="S1" s="147"/>
      <c r="T1" s="147"/>
      <c r="U1" s="147"/>
      <c r="V1" s="147"/>
      <c r="W1" s="147"/>
      <c r="X1" s="147"/>
      <c r="Y1" s="147"/>
      <c r="Z1" s="147"/>
      <c r="AA1" s="147"/>
      <c r="AB1" s="147"/>
      <c r="AC1" s="147"/>
      <c r="AD1" s="147"/>
      <c r="AE1" s="147"/>
      <c r="AF1" s="148"/>
    </row>
    <row r="2" spans="1:33" ht="24.75" thickBot="1">
      <c r="A2" s="147"/>
      <c r="B2" s="808" t="s">
        <v>292</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10"/>
    </row>
    <row r="3" spans="1:33" ht="14.25" thickBot="1">
      <c r="A3" s="147"/>
      <c r="B3" s="150"/>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3" ht="19.5" customHeight="1" thickBot="1">
      <c r="A4" s="151"/>
      <c r="B4" s="152" t="s">
        <v>125</v>
      </c>
      <c r="C4" s="168" t="s">
        <v>127</v>
      </c>
      <c r="D4" s="787"/>
      <c r="E4" s="788"/>
      <c r="F4" s="153"/>
      <c r="G4" s="795" t="s">
        <v>354</v>
      </c>
      <c r="H4" s="796"/>
      <c r="I4" s="796"/>
      <c r="J4" s="796"/>
      <c r="K4" s="796"/>
      <c r="L4" s="796"/>
      <c r="M4" s="796"/>
      <c r="N4" s="796"/>
      <c r="O4" s="796"/>
      <c r="P4" s="797"/>
      <c r="Q4" s="151"/>
      <c r="R4" s="151"/>
      <c r="S4" s="786"/>
      <c r="T4" s="786"/>
      <c r="U4" s="786"/>
      <c r="V4" s="786"/>
      <c r="W4" s="821" t="s">
        <v>322</v>
      </c>
      <c r="X4" s="821"/>
      <c r="Y4" s="163"/>
      <c r="Z4" s="151"/>
      <c r="AA4" s="151"/>
      <c r="AB4" s="151"/>
      <c r="AC4" s="151"/>
      <c r="AD4" s="151"/>
      <c r="AE4" s="151"/>
      <c r="AF4" s="151"/>
    </row>
    <row r="5" spans="1:33" ht="19.5" customHeight="1">
      <c r="A5" s="151"/>
      <c r="B5" s="154"/>
      <c r="C5" s="155" t="s">
        <v>136</v>
      </c>
      <c r="D5" s="789"/>
      <c r="E5" s="790"/>
      <c r="F5" s="153"/>
      <c r="G5" s="798"/>
      <c r="H5" s="799"/>
      <c r="I5" s="799"/>
      <c r="J5" s="799"/>
      <c r="K5" s="799"/>
      <c r="L5" s="799"/>
      <c r="M5" s="799"/>
      <c r="N5" s="799"/>
      <c r="O5" s="799"/>
      <c r="P5" s="800"/>
      <c r="Q5" s="151"/>
      <c r="R5" s="151"/>
      <c r="S5" s="806" t="s">
        <v>321</v>
      </c>
      <c r="T5" s="807"/>
      <c r="U5" s="819" t="s">
        <v>355</v>
      </c>
      <c r="V5" s="820"/>
      <c r="W5" s="822"/>
      <c r="X5" s="823"/>
      <c r="Y5" s="163" t="s">
        <v>88</v>
      </c>
      <c r="Z5" s="151"/>
      <c r="AA5" s="151"/>
      <c r="AB5" s="151"/>
      <c r="AC5" s="151"/>
      <c r="AD5" s="151"/>
      <c r="AE5" s="151"/>
      <c r="AF5" s="151"/>
    </row>
    <row r="6" spans="1:33" ht="19.5" customHeight="1" thickBot="1">
      <c r="A6" s="151"/>
      <c r="B6" s="156"/>
      <c r="C6" s="157"/>
      <c r="D6" s="791">
        <f>D4+D5</f>
        <v>0</v>
      </c>
      <c r="E6" s="792"/>
      <c r="F6" s="151"/>
      <c r="G6" s="801"/>
      <c r="H6" s="802"/>
      <c r="I6" s="802"/>
      <c r="J6" s="802"/>
      <c r="K6" s="802"/>
      <c r="L6" s="802"/>
      <c r="M6" s="802"/>
      <c r="N6" s="802"/>
      <c r="O6" s="802"/>
      <c r="P6" s="803"/>
      <c r="Q6" s="151"/>
      <c r="R6" s="151"/>
      <c r="S6" s="806" t="s">
        <v>323</v>
      </c>
      <c r="T6" s="807"/>
      <c r="U6" s="819" t="s">
        <v>356</v>
      </c>
      <c r="V6" s="820"/>
      <c r="W6" s="824"/>
      <c r="X6" s="825"/>
      <c r="Y6" s="163" t="s">
        <v>88</v>
      </c>
      <c r="Z6" s="151"/>
      <c r="AA6" s="151"/>
      <c r="AB6" s="151"/>
      <c r="AC6" s="151"/>
      <c r="AD6" s="151"/>
      <c r="AE6" s="151"/>
      <c r="AF6" s="151"/>
    </row>
    <row r="7" spans="1:33" ht="20.25" customHeight="1" thickBot="1">
      <c r="A7" s="151"/>
      <c r="B7" s="151"/>
      <c r="C7" s="151"/>
      <c r="D7" s="151"/>
      <c r="E7" s="151"/>
      <c r="F7" s="151"/>
      <c r="G7" s="151"/>
      <c r="H7" s="151"/>
      <c r="I7" s="151"/>
      <c r="J7" s="151"/>
      <c r="K7" s="151"/>
      <c r="L7" s="151"/>
      <c r="M7" s="151"/>
      <c r="N7" s="151"/>
      <c r="O7" s="151"/>
      <c r="P7" s="151"/>
      <c r="Q7" s="151"/>
      <c r="R7" s="151"/>
      <c r="S7" s="806" t="s">
        <v>324</v>
      </c>
      <c r="T7" s="807"/>
      <c r="U7" s="819" t="s">
        <v>356</v>
      </c>
      <c r="V7" s="820"/>
      <c r="W7" s="824"/>
      <c r="X7" s="825"/>
      <c r="Y7" s="163" t="s">
        <v>88</v>
      </c>
      <c r="Z7" s="151"/>
      <c r="AA7" s="151"/>
      <c r="AB7" s="151"/>
      <c r="AC7" s="151"/>
      <c r="AD7" s="151"/>
      <c r="AE7" s="151"/>
      <c r="AF7" s="151"/>
    </row>
    <row r="8" spans="1:33" ht="22.5" customHeight="1" thickBot="1">
      <c r="A8" s="151"/>
      <c r="B8" s="793" t="s">
        <v>137</v>
      </c>
      <c r="C8" s="794"/>
      <c r="D8" s="804" t="s">
        <v>88</v>
      </c>
      <c r="E8" s="805"/>
      <c r="F8" s="151"/>
      <c r="G8" s="151"/>
      <c r="H8" s="151"/>
      <c r="I8" s="151"/>
      <c r="J8" s="151"/>
      <c r="K8" s="151"/>
      <c r="L8" s="151"/>
      <c r="M8" s="151"/>
      <c r="N8" s="151"/>
      <c r="O8" s="151"/>
      <c r="P8" s="151"/>
      <c r="Q8" s="151"/>
      <c r="R8" s="151"/>
      <c r="S8" s="806" t="s">
        <v>325</v>
      </c>
      <c r="T8" s="807"/>
      <c r="U8" s="819" t="s">
        <v>357</v>
      </c>
      <c r="V8" s="820"/>
      <c r="W8" s="826"/>
      <c r="X8" s="827"/>
      <c r="Y8" s="163" t="s">
        <v>88</v>
      </c>
      <c r="Z8" s="151"/>
      <c r="AA8" s="151"/>
      <c r="AB8" s="151"/>
      <c r="AC8" s="151"/>
      <c r="AD8" s="151"/>
      <c r="AE8" s="151"/>
      <c r="AF8" s="151"/>
    </row>
    <row r="9" spans="1:33">
      <c r="A9" s="151"/>
      <c r="B9" s="151"/>
      <c r="C9" s="151"/>
      <c r="D9" s="151"/>
      <c r="E9" s="151"/>
      <c r="F9" s="151"/>
      <c r="G9" s="151"/>
      <c r="H9" s="151"/>
      <c r="I9" s="151"/>
      <c r="J9" s="151"/>
      <c r="K9" s="151"/>
      <c r="L9" s="151"/>
      <c r="M9" s="151"/>
      <c r="N9" s="151"/>
      <c r="O9" s="151"/>
      <c r="P9" s="151"/>
      <c r="Q9" s="151"/>
      <c r="R9" s="151"/>
      <c r="S9" s="158"/>
      <c r="T9" s="151"/>
      <c r="U9" s="151"/>
      <c r="V9" s="151"/>
      <c r="W9" s="158"/>
      <c r="X9" s="151"/>
      <c r="Y9" s="151"/>
      <c r="Z9" s="151"/>
      <c r="AA9" s="158"/>
      <c r="AB9" s="151"/>
      <c r="AC9" s="151"/>
      <c r="AD9" s="151"/>
      <c r="AE9" s="158" t="s">
        <v>138</v>
      </c>
      <c r="AF9" s="151"/>
    </row>
    <row r="10" spans="1:33" ht="25.5" customHeight="1">
      <c r="A10" s="151"/>
      <c r="B10" s="780" t="s">
        <v>139</v>
      </c>
      <c r="C10" s="159" t="s">
        <v>140</v>
      </c>
      <c r="D10" s="776" t="s">
        <v>161</v>
      </c>
      <c r="E10" s="777"/>
      <c r="F10" s="777"/>
      <c r="G10" s="777"/>
      <c r="H10" s="776" t="s">
        <v>162</v>
      </c>
      <c r="I10" s="777"/>
      <c r="J10" s="777"/>
      <c r="K10" s="777"/>
      <c r="L10" s="776" t="s">
        <v>163</v>
      </c>
      <c r="M10" s="777"/>
      <c r="N10" s="777"/>
      <c r="O10" s="777"/>
      <c r="P10" s="776" t="s">
        <v>164</v>
      </c>
      <c r="Q10" s="777"/>
      <c r="R10" s="777"/>
      <c r="S10" s="777"/>
      <c r="T10" s="776" t="s">
        <v>165</v>
      </c>
      <c r="U10" s="777"/>
      <c r="V10" s="777"/>
      <c r="W10" s="777"/>
      <c r="X10" s="776" t="s">
        <v>173</v>
      </c>
      <c r="Y10" s="777"/>
      <c r="Z10" s="777"/>
      <c r="AA10" s="777"/>
      <c r="AB10" s="776" t="s">
        <v>174</v>
      </c>
      <c r="AC10" s="777"/>
      <c r="AD10" s="777"/>
      <c r="AE10" s="777"/>
      <c r="AF10" s="151"/>
    </row>
    <row r="11" spans="1:33" ht="14.25" thickBot="1">
      <c r="A11" s="151"/>
      <c r="B11" s="781"/>
      <c r="C11" s="199" t="s">
        <v>141</v>
      </c>
      <c r="D11" s="199" t="s">
        <v>142</v>
      </c>
      <c r="E11" s="199" t="s">
        <v>143</v>
      </c>
      <c r="F11" s="199" t="s">
        <v>144</v>
      </c>
      <c r="G11" s="199" t="s">
        <v>145</v>
      </c>
      <c r="H11" s="199" t="s">
        <v>142</v>
      </c>
      <c r="I11" s="199" t="s">
        <v>143</v>
      </c>
      <c r="J11" s="199" t="s">
        <v>144</v>
      </c>
      <c r="K11" s="199" t="s">
        <v>145</v>
      </c>
      <c r="L11" s="199" t="s">
        <v>142</v>
      </c>
      <c r="M11" s="199" t="s">
        <v>143</v>
      </c>
      <c r="N11" s="199" t="s">
        <v>144</v>
      </c>
      <c r="O11" s="199" t="s">
        <v>145</v>
      </c>
      <c r="P11" s="199" t="s">
        <v>142</v>
      </c>
      <c r="Q11" s="199" t="s">
        <v>143</v>
      </c>
      <c r="R11" s="199" t="s">
        <v>144</v>
      </c>
      <c r="S11" s="199" t="s">
        <v>145</v>
      </c>
      <c r="T11" s="199" t="s">
        <v>142</v>
      </c>
      <c r="U11" s="199" t="s">
        <v>143</v>
      </c>
      <c r="V11" s="199" t="s">
        <v>144</v>
      </c>
      <c r="W11" s="199" t="s">
        <v>145</v>
      </c>
      <c r="X11" s="199" t="s">
        <v>142</v>
      </c>
      <c r="Y11" s="199" t="s">
        <v>143</v>
      </c>
      <c r="Z11" s="199" t="s">
        <v>144</v>
      </c>
      <c r="AA11" s="199" t="s">
        <v>145</v>
      </c>
      <c r="AB11" s="199" t="s">
        <v>142</v>
      </c>
      <c r="AC11" s="199" t="s">
        <v>143</v>
      </c>
      <c r="AD11" s="199" t="s">
        <v>144</v>
      </c>
      <c r="AE11" s="199" t="s">
        <v>145</v>
      </c>
      <c r="AF11" s="151"/>
    </row>
    <row r="12" spans="1:33" ht="14.25" thickTop="1">
      <c r="A12" s="151"/>
      <c r="B12" s="782" t="s">
        <v>146</v>
      </c>
      <c r="C12" s="783"/>
      <c r="D12" s="198" t="s">
        <v>166</v>
      </c>
      <c r="E12" s="198" t="s">
        <v>166</v>
      </c>
      <c r="F12" s="198">
        <v>1</v>
      </c>
      <c r="G12" s="198">
        <v>2</v>
      </c>
      <c r="H12" s="198">
        <v>3</v>
      </c>
      <c r="I12" s="198">
        <v>4</v>
      </c>
      <c r="J12" s="198">
        <v>5</v>
      </c>
      <c r="K12" s="198">
        <v>6</v>
      </c>
      <c r="L12" s="198">
        <v>7</v>
      </c>
      <c r="M12" s="198">
        <v>8</v>
      </c>
      <c r="N12" s="198">
        <v>9</v>
      </c>
      <c r="O12" s="198">
        <v>10</v>
      </c>
      <c r="P12" s="198">
        <v>11</v>
      </c>
      <c r="Q12" s="198">
        <v>12</v>
      </c>
      <c r="R12" s="198">
        <v>13</v>
      </c>
      <c r="S12" s="198">
        <v>14</v>
      </c>
      <c r="T12" s="198">
        <v>15</v>
      </c>
      <c r="U12" s="198">
        <v>16</v>
      </c>
      <c r="V12" s="198">
        <v>17</v>
      </c>
      <c r="W12" s="198">
        <v>18</v>
      </c>
      <c r="X12" s="198">
        <v>19</v>
      </c>
      <c r="Y12" s="198">
        <v>20</v>
      </c>
      <c r="Z12" s="198">
        <v>21</v>
      </c>
      <c r="AA12" s="198">
        <v>22</v>
      </c>
      <c r="AB12" s="198">
        <v>23</v>
      </c>
      <c r="AC12" s="198">
        <v>24</v>
      </c>
      <c r="AD12" s="198">
        <v>25</v>
      </c>
      <c r="AE12" s="198">
        <v>26</v>
      </c>
      <c r="AF12" s="186"/>
    </row>
    <row r="13" spans="1:33">
      <c r="A13" s="151"/>
      <c r="B13" s="778" t="s">
        <v>169</v>
      </c>
      <c r="C13" s="155" t="s">
        <v>147</v>
      </c>
      <c r="D13" s="203" t="s">
        <v>166</v>
      </c>
      <c r="E13" s="203" t="s">
        <v>166</v>
      </c>
      <c r="F13" s="160"/>
      <c r="G13" s="160"/>
      <c r="H13" s="160"/>
      <c r="I13" s="160"/>
      <c r="J13" s="160"/>
      <c r="K13" s="160"/>
      <c r="L13" s="160"/>
      <c r="M13" s="160"/>
      <c r="N13" s="160"/>
      <c r="O13" s="160"/>
      <c r="P13" s="160"/>
      <c r="Q13" s="160"/>
      <c r="R13" s="160"/>
      <c r="S13" s="190"/>
      <c r="T13" s="160"/>
      <c r="U13" s="160"/>
      <c r="V13" s="160"/>
      <c r="W13" s="190"/>
      <c r="X13" s="160"/>
      <c r="Y13" s="160"/>
      <c r="Z13" s="160"/>
      <c r="AA13" s="190"/>
      <c r="AB13" s="160"/>
      <c r="AC13" s="160"/>
      <c r="AD13" s="160"/>
      <c r="AE13" s="191"/>
      <c r="AF13" s="151"/>
      <c r="AG13" s="201"/>
    </row>
    <row r="14" spans="1:33">
      <c r="A14" s="151"/>
      <c r="B14" s="779"/>
      <c r="C14" s="155" t="s">
        <v>148</v>
      </c>
      <c r="D14" s="203" t="s">
        <v>166</v>
      </c>
      <c r="E14" s="203" t="s">
        <v>166</v>
      </c>
      <c r="F14" s="161"/>
      <c r="G14" s="161"/>
      <c r="H14" s="161"/>
      <c r="I14" s="161"/>
      <c r="J14" s="161"/>
      <c r="K14" s="161"/>
      <c r="L14" s="161"/>
      <c r="M14" s="161"/>
      <c r="N14" s="161"/>
      <c r="O14" s="161"/>
      <c r="P14" s="161"/>
      <c r="Q14" s="161"/>
      <c r="R14" s="161"/>
      <c r="S14" s="191"/>
      <c r="T14" s="161"/>
      <c r="U14" s="161"/>
      <c r="V14" s="161"/>
      <c r="W14" s="191"/>
      <c r="X14" s="161"/>
      <c r="Y14" s="161"/>
      <c r="Z14" s="161"/>
      <c r="AA14" s="191"/>
      <c r="AB14" s="161"/>
      <c r="AC14" s="161"/>
      <c r="AD14" s="161"/>
      <c r="AE14" s="191"/>
      <c r="AF14" s="151"/>
    </row>
    <row r="15" spans="1:33">
      <c r="A15" s="151"/>
      <c r="B15" s="779"/>
      <c r="C15" s="155" t="s">
        <v>149</v>
      </c>
      <c r="D15" s="203" t="s">
        <v>166</v>
      </c>
      <c r="E15" s="203" t="s">
        <v>166</v>
      </c>
      <c r="F15" s="161">
        <f>SUM(F13:F14)</f>
        <v>0</v>
      </c>
      <c r="G15" s="161">
        <f>SUM(G13:G14)</f>
        <v>0</v>
      </c>
      <c r="H15" s="162">
        <f t="shared" ref="H15:K15" si="0">SUM(H13:H14)</f>
        <v>0</v>
      </c>
      <c r="I15" s="161">
        <f t="shared" si="0"/>
        <v>0</v>
      </c>
      <c r="J15" s="161">
        <f t="shared" si="0"/>
        <v>0</v>
      </c>
      <c r="K15" s="161">
        <f t="shared" si="0"/>
        <v>0</v>
      </c>
      <c r="L15" s="162">
        <f>SUM(L13:L14)</f>
        <v>0</v>
      </c>
      <c r="M15" s="161">
        <f t="shared" ref="M15:AE15" si="1">SUM(M13:M14)</f>
        <v>0</v>
      </c>
      <c r="N15" s="161">
        <f t="shared" si="1"/>
        <v>0</v>
      </c>
      <c r="O15" s="161">
        <f t="shared" si="1"/>
        <v>0</v>
      </c>
      <c r="P15" s="162">
        <f t="shared" ref="P15:S15" si="2">SUM(P13:P14)</f>
        <v>0</v>
      </c>
      <c r="Q15" s="161">
        <f t="shared" si="2"/>
        <v>0</v>
      </c>
      <c r="R15" s="161">
        <f t="shared" si="2"/>
        <v>0</v>
      </c>
      <c r="S15" s="191">
        <f t="shared" si="2"/>
        <v>0</v>
      </c>
      <c r="T15" s="162">
        <f t="shared" ref="T15:W15" si="3">SUM(T13:T14)</f>
        <v>0</v>
      </c>
      <c r="U15" s="161">
        <f t="shared" si="3"/>
        <v>0</v>
      </c>
      <c r="V15" s="161">
        <f t="shared" si="3"/>
        <v>0</v>
      </c>
      <c r="W15" s="191">
        <f t="shared" si="3"/>
        <v>0</v>
      </c>
      <c r="X15" s="162">
        <f t="shared" ref="X15:AA15" si="4">SUM(X13:X14)</f>
        <v>0</v>
      </c>
      <c r="Y15" s="161">
        <f t="shared" si="4"/>
        <v>0</v>
      </c>
      <c r="Z15" s="161">
        <f t="shared" si="4"/>
        <v>0</v>
      </c>
      <c r="AA15" s="191">
        <f t="shared" si="4"/>
        <v>0</v>
      </c>
      <c r="AB15" s="191">
        <f t="shared" si="1"/>
        <v>0</v>
      </c>
      <c r="AC15" s="161">
        <f t="shared" si="1"/>
        <v>0</v>
      </c>
      <c r="AD15" s="161">
        <f t="shared" si="1"/>
        <v>0</v>
      </c>
      <c r="AE15" s="191">
        <f t="shared" si="1"/>
        <v>0</v>
      </c>
      <c r="AF15" s="151"/>
    </row>
    <row r="16" spans="1:33">
      <c r="A16" s="151"/>
      <c r="B16" s="779"/>
      <c r="C16" s="155" t="s">
        <v>150</v>
      </c>
      <c r="D16" s="193"/>
      <c r="E16" s="194"/>
      <c r="F16" s="194"/>
      <c r="G16" s="194">
        <f>SUM(D15:G15)</f>
        <v>0</v>
      </c>
      <c r="H16" s="193"/>
      <c r="I16" s="194"/>
      <c r="J16" s="194"/>
      <c r="K16" s="162">
        <f>SUM(H15:K15)</f>
        <v>0</v>
      </c>
      <c r="L16" s="194"/>
      <c r="M16" s="194"/>
      <c r="N16" s="194"/>
      <c r="O16" s="162">
        <f>SUM(L15:O15)</f>
        <v>0</v>
      </c>
      <c r="P16" s="194"/>
      <c r="Q16" s="194"/>
      <c r="R16" s="194"/>
      <c r="S16" s="162">
        <f>SUM(P15:S15)</f>
        <v>0</v>
      </c>
      <c r="T16" s="194"/>
      <c r="U16" s="194"/>
      <c r="V16" s="194"/>
      <c r="W16" s="162">
        <f>SUM(T15:W15)</f>
        <v>0</v>
      </c>
      <c r="X16" s="194"/>
      <c r="Y16" s="194"/>
      <c r="Z16" s="194"/>
      <c r="AA16" s="162">
        <f>SUM(X15:AA15)</f>
        <v>0</v>
      </c>
      <c r="AB16" s="193"/>
      <c r="AC16" s="194"/>
      <c r="AD16" s="194"/>
      <c r="AE16" s="162">
        <f>SUM(AB15:AE15)</f>
        <v>0</v>
      </c>
      <c r="AF16" s="151"/>
    </row>
    <row r="17" spans="1:32">
      <c r="A17" s="151"/>
      <c r="B17" s="784" t="s">
        <v>146</v>
      </c>
      <c r="C17" s="785"/>
      <c r="D17" s="159" t="s">
        <v>166</v>
      </c>
      <c r="E17" s="159" t="s">
        <v>166</v>
      </c>
      <c r="F17" s="159" t="s">
        <v>166</v>
      </c>
      <c r="G17" s="159" t="s">
        <v>166</v>
      </c>
      <c r="H17" s="159" t="s">
        <v>166</v>
      </c>
      <c r="I17" s="159" t="s">
        <v>166</v>
      </c>
      <c r="J17" s="159" t="s">
        <v>166</v>
      </c>
      <c r="K17" s="159" t="s">
        <v>166</v>
      </c>
      <c r="L17" s="159" t="s">
        <v>166</v>
      </c>
      <c r="M17" s="159" t="s">
        <v>166</v>
      </c>
      <c r="N17" s="159" t="s">
        <v>166</v>
      </c>
      <c r="O17" s="159" t="s">
        <v>166</v>
      </c>
      <c r="P17" s="159">
        <v>1</v>
      </c>
      <c r="Q17" s="159">
        <v>2</v>
      </c>
      <c r="R17" s="159">
        <v>3</v>
      </c>
      <c r="S17" s="159">
        <v>4</v>
      </c>
      <c r="T17" s="159">
        <v>5</v>
      </c>
      <c r="U17" s="159">
        <v>6</v>
      </c>
      <c r="V17" s="159">
        <v>7</v>
      </c>
      <c r="W17" s="159">
        <v>8</v>
      </c>
      <c r="X17" s="159">
        <v>9</v>
      </c>
      <c r="Y17" s="159">
        <v>10</v>
      </c>
      <c r="Z17" s="159">
        <v>11</v>
      </c>
      <c r="AA17" s="159">
        <v>12</v>
      </c>
      <c r="AB17" s="159">
        <v>13</v>
      </c>
      <c r="AC17" s="159">
        <v>14</v>
      </c>
      <c r="AD17" s="159">
        <v>15</v>
      </c>
      <c r="AE17" s="159">
        <v>16</v>
      </c>
      <c r="AF17" s="186"/>
    </row>
    <row r="18" spans="1:32" ht="13.5" customHeight="1">
      <c r="A18" s="151"/>
      <c r="B18" s="778" t="s">
        <v>170</v>
      </c>
      <c r="C18" s="155" t="s">
        <v>147</v>
      </c>
      <c r="D18" s="203" t="s">
        <v>166</v>
      </c>
      <c r="E18" s="203" t="s">
        <v>166</v>
      </c>
      <c r="F18" s="203" t="s">
        <v>166</v>
      </c>
      <c r="G18" s="203" t="s">
        <v>166</v>
      </c>
      <c r="H18" s="203" t="s">
        <v>166</v>
      </c>
      <c r="I18" s="203" t="s">
        <v>166</v>
      </c>
      <c r="J18" s="203" t="s">
        <v>166</v>
      </c>
      <c r="K18" s="203" t="s">
        <v>166</v>
      </c>
      <c r="L18" s="203" t="s">
        <v>166</v>
      </c>
      <c r="M18" s="203" t="s">
        <v>166</v>
      </c>
      <c r="N18" s="203" t="s">
        <v>166</v>
      </c>
      <c r="O18" s="203" t="s">
        <v>166</v>
      </c>
      <c r="P18" s="161"/>
      <c r="Q18" s="161"/>
      <c r="R18" s="161"/>
      <c r="S18" s="191"/>
      <c r="T18" s="161"/>
      <c r="U18" s="161"/>
      <c r="V18" s="161"/>
      <c r="W18" s="191"/>
      <c r="X18" s="161"/>
      <c r="Y18" s="161"/>
      <c r="Z18" s="161"/>
      <c r="AA18" s="191"/>
      <c r="AB18" s="161"/>
      <c r="AC18" s="161"/>
      <c r="AD18" s="161"/>
      <c r="AE18" s="191"/>
      <c r="AF18" s="151"/>
    </row>
    <row r="19" spans="1:32">
      <c r="A19" s="151"/>
      <c r="B19" s="779"/>
      <c r="C19" s="155" t="s">
        <v>148</v>
      </c>
      <c r="D19" s="203" t="s">
        <v>166</v>
      </c>
      <c r="E19" s="203" t="s">
        <v>166</v>
      </c>
      <c r="F19" s="203" t="s">
        <v>166</v>
      </c>
      <c r="G19" s="203" t="s">
        <v>166</v>
      </c>
      <c r="H19" s="203" t="s">
        <v>166</v>
      </c>
      <c r="I19" s="203" t="s">
        <v>166</v>
      </c>
      <c r="J19" s="203" t="s">
        <v>166</v>
      </c>
      <c r="K19" s="203" t="s">
        <v>166</v>
      </c>
      <c r="L19" s="203" t="s">
        <v>166</v>
      </c>
      <c r="M19" s="203" t="s">
        <v>166</v>
      </c>
      <c r="N19" s="203" t="s">
        <v>166</v>
      </c>
      <c r="O19" s="203" t="s">
        <v>166</v>
      </c>
      <c r="P19" s="161"/>
      <c r="Q19" s="161"/>
      <c r="R19" s="161"/>
      <c r="S19" s="191"/>
      <c r="T19" s="161"/>
      <c r="U19" s="161"/>
      <c r="V19" s="161"/>
      <c r="W19" s="191"/>
      <c r="X19" s="161"/>
      <c r="Y19" s="161"/>
      <c r="Z19" s="161"/>
      <c r="AA19" s="191"/>
      <c r="AB19" s="161"/>
      <c r="AC19" s="161"/>
      <c r="AD19" s="161"/>
      <c r="AE19" s="191"/>
      <c r="AF19" s="151"/>
    </row>
    <row r="20" spans="1:32">
      <c r="A20" s="151"/>
      <c r="B20" s="779"/>
      <c r="C20" s="155" t="s">
        <v>149</v>
      </c>
      <c r="D20" s="203" t="s">
        <v>166</v>
      </c>
      <c r="E20" s="203" t="s">
        <v>166</v>
      </c>
      <c r="F20" s="203" t="s">
        <v>166</v>
      </c>
      <c r="G20" s="203" t="s">
        <v>166</v>
      </c>
      <c r="H20" s="203" t="s">
        <v>166</v>
      </c>
      <c r="I20" s="203" t="s">
        <v>166</v>
      </c>
      <c r="J20" s="203" t="s">
        <v>166</v>
      </c>
      <c r="K20" s="203" t="s">
        <v>166</v>
      </c>
      <c r="L20" s="203" t="s">
        <v>166</v>
      </c>
      <c r="M20" s="203" t="s">
        <v>166</v>
      </c>
      <c r="N20" s="203" t="s">
        <v>166</v>
      </c>
      <c r="O20" s="203" t="s">
        <v>166</v>
      </c>
      <c r="P20" s="162">
        <f t="shared" ref="P20:S20" si="5">SUM(P18:P19)</f>
        <v>0</v>
      </c>
      <c r="Q20" s="161">
        <f t="shared" si="5"/>
        <v>0</v>
      </c>
      <c r="R20" s="161">
        <f t="shared" si="5"/>
        <v>0</v>
      </c>
      <c r="S20" s="191">
        <f t="shared" si="5"/>
        <v>0</v>
      </c>
      <c r="T20" s="162">
        <f t="shared" ref="T20:W20" si="6">SUM(T18:T19)</f>
        <v>0</v>
      </c>
      <c r="U20" s="161">
        <f t="shared" si="6"/>
        <v>0</v>
      </c>
      <c r="V20" s="161">
        <f t="shared" si="6"/>
        <v>0</v>
      </c>
      <c r="W20" s="191">
        <f t="shared" si="6"/>
        <v>0</v>
      </c>
      <c r="X20" s="162">
        <f t="shared" ref="X20:AA20" si="7">SUM(X18:X19)</f>
        <v>0</v>
      </c>
      <c r="Y20" s="161">
        <f t="shared" si="7"/>
        <v>0</v>
      </c>
      <c r="Z20" s="161">
        <f t="shared" si="7"/>
        <v>0</v>
      </c>
      <c r="AA20" s="191">
        <f t="shared" si="7"/>
        <v>0</v>
      </c>
      <c r="AB20" s="191">
        <f t="shared" ref="AB20:AE20" si="8">SUM(AB18:AB19)</f>
        <v>0</v>
      </c>
      <c r="AC20" s="161">
        <f t="shared" si="8"/>
        <v>0</v>
      </c>
      <c r="AD20" s="161">
        <f t="shared" si="8"/>
        <v>0</v>
      </c>
      <c r="AE20" s="191">
        <f t="shared" si="8"/>
        <v>0</v>
      </c>
      <c r="AF20" s="151"/>
    </row>
    <row r="21" spans="1:32">
      <c r="A21" s="151"/>
      <c r="B21" s="779"/>
      <c r="C21" s="155" t="s">
        <v>150</v>
      </c>
      <c r="D21" s="193"/>
      <c r="E21" s="194"/>
      <c r="F21" s="194"/>
      <c r="G21" s="204" t="s">
        <v>166</v>
      </c>
      <c r="H21" s="193"/>
      <c r="I21" s="194"/>
      <c r="J21" s="194"/>
      <c r="K21" s="204" t="s">
        <v>166</v>
      </c>
      <c r="L21" s="193"/>
      <c r="M21" s="194"/>
      <c r="N21" s="194"/>
      <c r="O21" s="204" t="s">
        <v>166</v>
      </c>
      <c r="P21" s="193"/>
      <c r="Q21" s="194"/>
      <c r="R21" s="194"/>
      <c r="S21" s="162">
        <f>SUM(P20:S20)</f>
        <v>0</v>
      </c>
      <c r="T21" s="194"/>
      <c r="U21" s="194"/>
      <c r="V21" s="194"/>
      <c r="W21" s="162">
        <f>SUM(T20:W20)</f>
        <v>0</v>
      </c>
      <c r="X21" s="194"/>
      <c r="Y21" s="194"/>
      <c r="Z21" s="194"/>
      <c r="AA21" s="162">
        <f>SUM(X20:AA20)</f>
        <v>0</v>
      </c>
      <c r="AB21" s="193"/>
      <c r="AC21" s="194"/>
      <c r="AD21" s="194"/>
      <c r="AE21" s="162">
        <f>SUM(AB20:AE20)</f>
        <v>0</v>
      </c>
      <c r="AF21" s="151"/>
    </row>
    <row r="22" spans="1:32">
      <c r="A22" s="151"/>
      <c r="B22" s="784" t="s">
        <v>146</v>
      </c>
      <c r="C22" s="785"/>
      <c r="D22" s="159" t="s">
        <v>166</v>
      </c>
      <c r="E22" s="159" t="s">
        <v>166</v>
      </c>
      <c r="F22" s="159" t="s">
        <v>166</v>
      </c>
      <c r="G22" s="159" t="s">
        <v>166</v>
      </c>
      <c r="H22" s="159" t="s">
        <v>166</v>
      </c>
      <c r="I22" s="159" t="s">
        <v>166</v>
      </c>
      <c r="J22" s="159" t="s">
        <v>166</v>
      </c>
      <c r="K22" s="159" t="s">
        <v>166</v>
      </c>
      <c r="L22" s="159" t="s">
        <v>166</v>
      </c>
      <c r="M22" s="159" t="s">
        <v>166</v>
      </c>
      <c r="N22" s="159" t="s">
        <v>166</v>
      </c>
      <c r="O22" s="159" t="s">
        <v>166</v>
      </c>
      <c r="P22" s="159">
        <v>1</v>
      </c>
      <c r="Q22" s="159">
        <v>2</v>
      </c>
      <c r="R22" s="159">
        <v>3</v>
      </c>
      <c r="S22" s="159">
        <v>4</v>
      </c>
      <c r="T22" s="159">
        <v>5</v>
      </c>
      <c r="U22" s="159">
        <v>6</v>
      </c>
      <c r="V22" s="159">
        <v>7</v>
      </c>
      <c r="W22" s="159">
        <v>8</v>
      </c>
      <c r="X22" s="159">
        <v>9</v>
      </c>
      <c r="Y22" s="159">
        <v>10</v>
      </c>
      <c r="Z22" s="159">
        <v>11</v>
      </c>
      <c r="AA22" s="159">
        <v>12</v>
      </c>
      <c r="AB22" s="159">
        <v>13</v>
      </c>
      <c r="AC22" s="159">
        <v>14</v>
      </c>
      <c r="AD22" s="159">
        <v>15</v>
      </c>
      <c r="AE22" s="159">
        <v>16</v>
      </c>
      <c r="AF22" s="186"/>
    </row>
    <row r="23" spans="1:32" ht="13.5" customHeight="1">
      <c r="A23" s="151"/>
      <c r="B23" s="778" t="s">
        <v>171</v>
      </c>
      <c r="C23" s="155" t="s">
        <v>147</v>
      </c>
      <c r="D23" s="203" t="s">
        <v>166</v>
      </c>
      <c r="E23" s="203" t="s">
        <v>166</v>
      </c>
      <c r="F23" s="203" t="s">
        <v>166</v>
      </c>
      <c r="G23" s="203" t="s">
        <v>166</v>
      </c>
      <c r="H23" s="203" t="s">
        <v>166</v>
      </c>
      <c r="I23" s="203" t="s">
        <v>166</v>
      </c>
      <c r="J23" s="203" t="s">
        <v>166</v>
      </c>
      <c r="K23" s="203" t="s">
        <v>166</v>
      </c>
      <c r="L23" s="203" t="s">
        <v>166</v>
      </c>
      <c r="M23" s="203" t="s">
        <v>166</v>
      </c>
      <c r="N23" s="203" t="s">
        <v>166</v>
      </c>
      <c r="O23" s="203" t="s">
        <v>166</v>
      </c>
      <c r="P23" s="161"/>
      <c r="Q23" s="161"/>
      <c r="R23" s="161"/>
      <c r="S23" s="191"/>
      <c r="T23" s="161"/>
      <c r="U23" s="161"/>
      <c r="V23" s="161"/>
      <c r="W23" s="191"/>
      <c r="X23" s="161"/>
      <c r="Y23" s="161"/>
      <c r="Z23" s="161"/>
      <c r="AA23" s="191"/>
      <c r="AB23" s="161"/>
      <c r="AC23" s="161"/>
      <c r="AD23" s="161"/>
      <c r="AE23" s="191"/>
      <c r="AF23" s="151"/>
    </row>
    <row r="24" spans="1:32">
      <c r="A24" s="151"/>
      <c r="B24" s="779"/>
      <c r="C24" s="155" t="s">
        <v>148</v>
      </c>
      <c r="D24" s="203" t="s">
        <v>166</v>
      </c>
      <c r="E24" s="203" t="s">
        <v>166</v>
      </c>
      <c r="F24" s="203" t="s">
        <v>166</v>
      </c>
      <c r="G24" s="203" t="s">
        <v>166</v>
      </c>
      <c r="H24" s="203" t="s">
        <v>166</v>
      </c>
      <c r="I24" s="203" t="s">
        <v>166</v>
      </c>
      <c r="J24" s="203" t="s">
        <v>166</v>
      </c>
      <c r="K24" s="203" t="s">
        <v>166</v>
      </c>
      <c r="L24" s="203" t="s">
        <v>166</v>
      </c>
      <c r="M24" s="203" t="s">
        <v>166</v>
      </c>
      <c r="N24" s="203" t="s">
        <v>166</v>
      </c>
      <c r="O24" s="203" t="s">
        <v>166</v>
      </c>
      <c r="P24" s="161"/>
      <c r="Q24" s="161"/>
      <c r="R24" s="161"/>
      <c r="S24" s="191"/>
      <c r="T24" s="161"/>
      <c r="U24" s="161"/>
      <c r="V24" s="161"/>
      <c r="W24" s="191"/>
      <c r="X24" s="161"/>
      <c r="Y24" s="161"/>
      <c r="Z24" s="161"/>
      <c r="AA24" s="191"/>
      <c r="AB24" s="161"/>
      <c r="AC24" s="161"/>
      <c r="AD24" s="161"/>
      <c r="AE24" s="191"/>
      <c r="AF24" s="151"/>
    </row>
    <row r="25" spans="1:32">
      <c r="A25" s="151"/>
      <c r="B25" s="779"/>
      <c r="C25" s="155" t="s">
        <v>149</v>
      </c>
      <c r="D25" s="203" t="s">
        <v>166</v>
      </c>
      <c r="E25" s="203" t="s">
        <v>166</v>
      </c>
      <c r="F25" s="203" t="s">
        <v>166</v>
      </c>
      <c r="G25" s="203" t="s">
        <v>166</v>
      </c>
      <c r="H25" s="203" t="s">
        <v>166</v>
      </c>
      <c r="I25" s="203" t="s">
        <v>166</v>
      </c>
      <c r="J25" s="203" t="s">
        <v>166</v>
      </c>
      <c r="K25" s="203" t="s">
        <v>166</v>
      </c>
      <c r="L25" s="203" t="s">
        <v>166</v>
      </c>
      <c r="M25" s="203" t="s">
        <v>166</v>
      </c>
      <c r="N25" s="203" t="s">
        <v>166</v>
      </c>
      <c r="O25" s="203" t="s">
        <v>166</v>
      </c>
      <c r="P25" s="162">
        <f t="shared" ref="P25:S25" si="9">SUM(P23:P24)</f>
        <v>0</v>
      </c>
      <c r="Q25" s="161">
        <f t="shared" si="9"/>
        <v>0</v>
      </c>
      <c r="R25" s="161">
        <f t="shared" si="9"/>
        <v>0</v>
      </c>
      <c r="S25" s="191">
        <f t="shared" si="9"/>
        <v>0</v>
      </c>
      <c r="T25" s="162">
        <f t="shared" ref="T25:W25" si="10">SUM(T23:T24)</f>
        <v>0</v>
      </c>
      <c r="U25" s="161">
        <f t="shared" si="10"/>
        <v>0</v>
      </c>
      <c r="V25" s="161">
        <f t="shared" si="10"/>
        <v>0</v>
      </c>
      <c r="W25" s="191">
        <f t="shared" si="10"/>
        <v>0</v>
      </c>
      <c r="X25" s="162">
        <f t="shared" ref="X25:AA25" si="11">SUM(X23:X24)</f>
        <v>0</v>
      </c>
      <c r="Y25" s="161">
        <f t="shared" si="11"/>
        <v>0</v>
      </c>
      <c r="Z25" s="161">
        <f t="shared" si="11"/>
        <v>0</v>
      </c>
      <c r="AA25" s="191">
        <f t="shared" si="11"/>
        <v>0</v>
      </c>
      <c r="AB25" s="191">
        <f t="shared" ref="AB25:AE25" si="12">SUM(AB23:AB24)</f>
        <v>0</v>
      </c>
      <c r="AC25" s="161">
        <f t="shared" si="12"/>
        <v>0</v>
      </c>
      <c r="AD25" s="161">
        <f t="shared" si="12"/>
        <v>0</v>
      </c>
      <c r="AE25" s="191">
        <f t="shared" si="12"/>
        <v>0</v>
      </c>
      <c r="AF25" s="151"/>
    </row>
    <row r="26" spans="1:32">
      <c r="A26" s="151"/>
      <c r="B26" s="779"/>
      <c r="C26" s="155" t="s">
        <v>150</v>
      </c>
      <c r="D26" s="193"/>
      <c r="E26" s="194"/>
      <c r="F26" s="194"/>
      <c r="G26" s="204" t="s">
        <v>166</v>
      </c>
      <c r="H26" s="193"/>
      <c r="I26" s="194"/>
      <c r="J26" s="194"/>
      <c r="K26" s="204" t="s">
        <v>166</v>
      </c>
      <c r="L26" s="193"/>
      <c r="M26" s="194"/>
      <c r="N26" s="194"/>
      <c r="O26" s="204" t="s">
        <v>166</v>
      </c>
      <c r="P26" s="193"/>
      <c r="Q26" s="194"/>
      <c r="R26" s="194"/>
      <c r="S26" s="162">
        <f>SUM(P25:S25)</f>
        <v>0</v>
      </c>
      <c r="T26" s="194"/>
      <c r="U26" s="194"/>
      <c r="V26" s="194"/>
      <c r="W26" s="162">
        <f>SUM(T25:W25)</f>
        <v>0</v>
      </c>
      <c r="X26" s="194"/>
      <c r="Y26" s="194"/>
      <c r="Z26" s="194"/>
      <c r="AA26" s="162">
        <f>SUM(X25:AA25)</f>
        <v>0</v>
      </c>
      <c r="AB26" s="193"/>
      <c r="AC26" s="194"/>
      <c r="AD26" s="194"/>
      <c r="AE26" s="162">
        <f>SUM(AB25:AE25)</f>
        <v>0</v>
      </c>
      <c r="AF26" s="151"/>
    </row>
    <row r="27" spans="1:32">
      <c r="A27" s="151"/>
      <c r="B27" s="784" t="s">
        <v>146</v>
      </c>
      <c r="C27" s="785"/>
      <c r="D27" s="159" t="s">
        <v>166</v>
      </c>
      <c r="E27" s="159" t="s">
        <v>166</v>
      </c>
      <c r="F27" s="159" t="s">
        <v>166</v>
      </c>
      <c r="G27" s="159" t="s">
        <v>166</v>
      </c>
      <c r="H27" s="159" t="s">
        <v>166</v>
      </c>
      <c r="I27" s="159" t="s">
        <v>166</v>
      </c>
      <c r="J27" s="159" t="s">
        <v>166</v>
      </c>
      <c r="K27" s="159" t="s">
        <v>166</v>
      </c>
      <c r="L27" s="159" t="s">
        <v>166</v>
      </c>
      <c r="M27" s="159" t="s">
        <v>166</v>
      </c>
      <c r="N27" s="159" t="s">
        <v>166</v>
      </c>
      <c r="O27" s="159" t="s">
        <v>166</v>
      </c>
      <c r="P27" s="159" t="s">
        <v>166</v>
      </c>
      <c r="Q27" s="159" t="s">
        <v>166</v>
      </c>
      <c r="R27" s="159" t="s">
        <v>166</v>
      </c>
      <c r="S27" s="159" t="s">
        <v>166</v>
      </c>
      <c r="T27" s="159" t="s">
        <v>166</v>
      </c>
      <c r="U27" s="159" t="s">
        <v>166</v>
      </c>
      <c r="V27" s="159" t="s">
        <v>166</v>
      </c>
      <c r="W27" s="159" t="s">
        <v>166</v>
      </c>
      <c r="X27" s="159">
        <v>1</v>
      </c>
      <c r="Y27" s="159">
        <v>2</v>
      </c>
      <c r="Z27" s="159">
        <v>3</v>
      </c>
      <c r="AA27" s="159">
        <v>4</v>
      </c>
      <c r="AB27" s="159">
        <v>5</v>
      </c>
      <c r="AC27" s="159">
        <v>6</v>
      </c>
      <c r="AD27" s="159">
        <v>7</v>
      </c>
      <c r="AE27" s="159">
        <v>8</v>
      </c>
      <c r="AF27" s="186"/>
    </row>
    <row r="28" spans="1:32">
      <c r="A28" s="151"/>
      <c r="B28" s="778" t="s">
        <v>172</v>
      </c>
      <c r="C28" s="155" t="s">
        <v>147</v>
      </c>
      <c r="D28" s="203" t="s">
        <v>166</v>
      </c>
      <c r="E28" s="203" t="s">
        <v>166</v>
      </c>
      <c r="F28" s="203" t="s">
        <v>166</v>
      </c>
      <c r="G28" s="203" t="s">
        <v>166</v>
      </c>
      <c r="H28" s="203" t="s">
        <v>166</v>
      </c>
      <c r="I28" s="203" t="s">
        <v>166</v>
      </c>
      <c r="J28" s="203" t="s">
        <v>166</v>
      </c>
      <c r="K28" s="203" t="s">
        <v>166</v>
      </c>
      <c r="L28" s="203" t="s">
        <v>166</v>
      </c>
      <c r="M28" s="203" t="s">
        <v>166</v>
      </c>
      <c r="N28" s="203" t="s">
        <v>166</v>
      </c>
      <c r="O28" s="203" t="s">
        <v>166</v>
      </c>
      <c r="P28" s="203" t="s">
        <v>166</v>
      </c>
      <c r="Q28" s="203" t="s">
        <v>166</v>
      </c>
      <c r="R28" s="203" t="s">
        <v>166</v>
      </c>
      <c r="S28" s="203" t="s">
        <v>166</v>
      </c>
      <c r="T28" s="203" t="s">
        <v>166</v>
      </c>
      <c r="U28" s="203" t="s">
        <v>166</v>
      </c>
      <c r="V28" s="203" t="s">
        <v>166</v>
      </c>
      <c r="W28" s="203" t="s">
        <v>166</v>
      </c>
      <c r="X28" s="161"/>
      <c r="Y28" s="161"/>
      <c r="Z28" s="161"/>
      <c r="AA28" s="191"/>
      <c r="AB28" s="161"/>
      <c r="AC28" s="161"/>
      <c r="AD28" s="161"/>
      <c r="AE28" s="191"/>
      <c r="AF28" s="151"/>
    </row>
    <row r="29" spans="1:32">
      <c r="A29" s="151"/>
      <c r="B29" s="779"/>
      <c r="C29" s="155" t="s">
        <v>148</v>
      </c>
      <c r="D29" s="203" t="s">
        <v>166</v>
      </c>
      <c r="E29" s="203" t="s">
        <v>166</v>
      </c>
      <c r="F29" s="203" t="s">
        <v>166</v>
      </c>
      <c r="G29" s="203" t="s">
        <v>166</v>
      </c>
      <c r="H29" s="203" t="s">
        <v>166</v>
      </c>
      <c r="I29" s="203" t="s">
        <v>166</v>
      </c>
      <c r="J29" s="203" t="s">
        <v>166</v>
      </c>
      <c r="K29" s="203" t="s">
        <v>166</v>
      </c>
      <c r="L29" s="203" t="s">
        <v>166</v>
      </c>
      <c r="M29" s="203" t="s">
        <v>166</v>
      </c>
      <c r="N29" s="203" t="s">
        <v>166</v>
      </c>
      <c r="O29" s="203" t="s">
        <v>166</v>
      </c>
      <c r="P29" s="203" t="s">
        <v>166</v>
      </c>
      <c r="Q29" s="203" t="s">
        <v>166</v>
      </c>
      <c r="R29" s="203" t="s">
        <v>166</v>
      </c>
      <c r="S29" s="203" t="s">
        <v>166</v>
      </c>
      <c r="T29" s="203" t="s">
        <v>166</v>
      </c>
      <c r="U29" s="203" t="s">
        <v>166</v>
      </c>
      <c r="V29" s="203" t="s">
        <v>166</v>
      </c>
      <c r="W29" s="203" t="s">
        <v>166</v>
      </c>
      <c r="X29" s="161"/>
      <c r="Y29" s="161"/>
      <c r="Z29" s="161"/>
      <c r="AA29" s="191"/>
      <c r="AB29" s="161"/>
      <c r="AC29" s="161"/>
      <c r="AD29" s="161"/>
      <c r="AE29" s="191"/>
      <c r="AF29" s="151"/>
    </row>
    <row r="30" spans="1:32">
      <c r="A30" s="151"/>
      <c r="B30" s="779"/>
      <c r="C30" s="155" t="s">
        <v>149</v>
      </c>
      <c r="D30" s="203" t="s">
        <v>166</v>
      </c>
      <c r="E30" s="203" t="s">
        <v>166</v>
      </c>
      <c r="F30" s="203" t="s">
        <v>166</v>
      </c>
      <c r="G30" s="203" t="s">
        <v>166</v>
      </c>
      <c r="H30" s="203" t="s">
        <v>166</v>
      </c>
      <c r="I30" s="203" t="s">
        <v>166</v>
      </c>
      <c r="J30" s="203" t="s">
        <v>166</v>
      </c>
      <c r="K30" s="203" t="s">
        <v>166</v>
      </c>
      <c r="L30" s="203" t="s">
        <v>166</v>
      </c>
      <c r="M30" s="203" t="s">
        <v>166</v>
      </c>
      <c r="N30" s="203" t="s">
        <v>166</v>
      </c>
      <c r="O30" s="203" t="s">
        <v>166</v>
      </c>
      <c r="P30" s="203" t="s">
        <v>166</v>
      </c>
      <c r="Q30" s="203" t="s">
        <v>166</v>
      </c>
      <c r="R30" s="203" t="s">
        <v>166</v>
      </c>
      <c r="S30" s="203" t="s">
        <v>166</v>
      </c>
      <c r="T30" s="203" t="s">
        <v>166</v>
      </c>
      <c r="U30" s="203" t="s">
        <v>166</v>
      </c>
      <c r="V30" s="203" t="s">
        <v>166</v>
      </c>
      <c r="W30" s="203" t="s">
        <v>166</v>
      </c>
      <c r="X30" s="162">
        <f t="shared" ref="X30:AA30" si="13">SUM(X28:X29)</f>
        <v>0</v>
      </c>
      <c r="Y30" s="161">
        <f t="shared" si="13"/>
        <v>0</v>
      </c>
      <c r="Z30" s="161">
        <f t="shared" si="13"/>
        <v>0</v>
      </c>
      <c r="AA30" s="191">
        <f t="shared" si="13"/>
        <v>0</v>
      </c>
      <c r="AB30" s="191">
        <f t="shared" ref="AB30:AE30" si="14">SUM(AB28:AB29)</f>
        <v>0</v>
      </c>
      <c r="AC30" s="161">
        <f t="shared" si="14"/>
        <v>0</v>
      </c>
      <c r="AD30" s="161">
        <f t="shared" si="14"/>
        <v>0</v>
      </c>
      <c r="AE30" s="191">
        <f t="shared" si="14"/>
        <v>0</v>
      </c>
      <c r="AF30" s="151"/>
    </row>
    <row r="31" spans="1:32">
      <c r="A31" s="151"/>
      <c r="B31" s="779"/>
      <c r="C31" s="155" t="s">
        <v>150</v>
      </c>
      <c r="D31" s="193"/>
      <c r="E31" s="194"/>
      <c r="F31" s="194"/>
      <c r="G31" s="204" t="s">
        <v>166</v>
      </c>
      <c r="H31" s="193"/>
      <c r="I31" s="194"/>
      <c r="J31" s="194"/>
      <c r="K31" s="204" t="s">
        <v>166</v>
      </c>
      <c r="L31" s="193"/>
      <c r="M31" s="194"/>
      <c r="N31" s="194"/>
      <c r="O31" s="204" t="s">
        <v>166</v>
      </c>
      <c r="P31" s="193"/>
      <c r="Q31" s="194"/>
      <c r="R31" s="194"/>
      <c r="S31" s="204" t="s">
        <v>166</v>
      </c>
      <c r="T31" s="193"/>
      <c r="U31" s="194"/>
      <c r="V31" s="194"/>
      <c r="W31" s="204" t="s">
        <v>166</v>
      </c>
      <c r="X31" s="193"/>
      <c r="Y31" s="194"/>
      <c r="Z31" s="194"/>
      <c r="AA31" s="162">
        <f>SUM(X30:AA30)</f>
        <v>0</v>
      </c>
      <c r="AB31" s="193"/>
      <c r="AC31" s="194"/>
      <c r="AD31" s="194"/>
      <c r="AE31" s="162">
        <f>SUM(AB30:AE30)</f>
        <v>0</v>
      </c>
      <c r="AF31" s="151"/>
    </row>
    <row r="32" spans="1:32">
      <c r="A32" s="15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51"/>
    </row>
    <row r="33" spans="1:32" ht="25.5" customHeight="1">
      <c r="A33" s="151"/>
      <c r="B33" s="780" t="s">
        <v>139</v>
      </c>
      <c r="C33" s="159" t="s">
        <v>140</v>
      </c>
      <c r="D33" s="776" t="s">
        <v>175</v>
      </c>
      <c r="E33" s="777"/>
      <c r="F33" s="777"/>
      <c r="G33" s="777"/>
      <c r="H33" s="776" t="s">
        <v>176</v>
      </c>
      <c r="I33" s="777"/>
      <c r="J33" s="777"/>
      <c r="K33" s="777"/>
      <c r="L33" s="776" t="s">
        <v>177</v>
      </c>
      <c r="M33" s="777"/>
      <c r="N33" s="777"/>
      <c r="O33" s="777"/>
      <c r="P33" s="776" t="s">
        <v>178</v>
      </c>
      <c r="Q33" s="777"/>
      <c r="R33" s="777"/>
      <c r="S33" s="777"/>
      <c r="T33" s="776" t="s">
        <v>179</v>
      </c>
      <c r="U33" s="777"/>
      <c r="V33" s="777"/>
      <c r="W33" s="777"/>
      <c r="X33" s="776" t="s">
        <v>180</v>
      </c>
      <c r="Y33" s="777"/>
      <c r="Z33" s="777"/>
      <c r="AA33" s="777"/>
      <c r="AB33" s="776" t="s">
        <v>181</v>
      </c>
      <c r="AC33" s="777"/>
      <c r="AD33" s="777"/>
      <c r="AE33" s="777"/>
      <c r="AF33" s="151"/>
    </row>
    <row r="34" spans="1:32" ht="14.25" thickBot="1">
      <c r="A34" s="151"/>
      <c r="B34" s="781"/>
      <c r="C34" s="199" t="s">
        <v>141</v>
      </c>
      <c r="D34" s="199" t="s">
        <v>142</v>
      </c>
      <c r="E34" s="199" t="s">
        <v>143</v>
      </c>
      <c r="F34" s="199" t="s">
        <v>144</v>
      </c>
      <c r="G34" s="199" t="s">
        <v>145</v>
      </c>
      <c r="H34" s="199" t="s">
        <v>142</v>
      </c>
      <c r="I34" s="199" t="s">
        <v>143</v>
      </c>
      <c r="J34" s="199" t="s">
        <v>144</v>
      </c>
      <c r="K34" s="199" t="s">
        <v>145</v>
      </c>
      <c r="L34" s="199" t="s">
        <v>142</v>
      </c>
      <c r="M34" s="199" t="s">
        <v>143</v>
      </c>
      <c r="N34" s="199" t="s">
        <v>144</v>
      </c>
      <c r="O34" s="199" t="s">
        <v>145</v>
      </c>
      <c r="P34" s="199" t="s">
        <v>142</v>
      </c>
      <c r="Q34" s="199" t="s">
        <v>143</v>
      </c>
      <c r="R34" s="199" t="s">
        <v>144</v>
      </c>
      <c r="S34" s="199" t="s">
        <v>145</v>
      </c>
      <c r="T34" s="199" t="s">
        <v>142</v>
      </c>
      <c r="U34" s="199" t="s">
        <v>143</v>
      </c>
      <c r="V34" s="199" t="s">
        <v>144</v>
      </c>
      <c r="W34" s="199" t="s">
        <v>145</v>
      </c>
      <c r="X34" s="199" t="s">
        <v>142</v>
      </c>
      <c r="Y34" s="199" t="s">
        <v>143</v>
      </c>
      <c r="Z34" s="199" t="s">
        <v>144</v>
      </c>
      <c r="AA34" s="199" t="s">
        <v>145</v>
      </c>
      <c r="AB34" s="199" t="s">
        <v>142</v>
      </c>
      <c r="AC34" s="199" t="s">
        <v>143</v>
      </c>
      <c r="AD34" s="199" t="s">
        <v>144</v>
      </c>
      <c r="AE34" s="199" t="s">
        <v>145</v>
      </c>
      <c r="AF34" s="151"/>
    </row>
    <row r="35" spans="1:32" ht="14.25" thickTop="1">
      <c r="A35" s="151"/>
      <c r="B35" s="782" t="s">
        <v>146</v>
      </c>
      <c r="C35" s="783"/>
      <c r="D35" s="198">
        <v>27</v>
      </c>
      <c r="E35" s="198">
        <v>28</v>
      </c>
      <c r="F35" s="198">
        <v>29</v>
      </c>
      <c r="G35" s="198">
        <v>30</v>
      </c>
      <c r="H35" s="198">
        <v>31</v>
      </c>
      <c r="I35" s="198">
        <v>32</v>
      </c>
      <c r="J35" s="198">
        <v>33</v>
      </c>
      <c r="K35" s="198">
        <v>34</v>
      </c>
      <c r="L35" s="198">
        <v>35</v>
      </c>
      <c r="M35" s="198">
        <v>36</v>
      </c>
      <c r="N35" s="198">
        <v>37</v>
      </c>
      <c r="O35" s="198">
        <v>38</v>
      </c>
      <c r="P35" s="198">
        <v>39</v>
      </c>
      <c r="Q35" s="198">
        <v>40</v>
      </c>
      <c r="R35" s="198">
        <v>41</v>
      </c>
      <c r="S35" s="198">
        <v>42</v>
      </c>
      <c r="T35" s="198">
        <v>43</v>
      </c>
      <c r="U35" s="198">
        <v>44</v>
      </c>
      <c r="V35" s="198">
        <v>45</v>
      </c>
      <c r="W35" s="198">
        <v>46</v>
      </c>
      <c r="X35" s="198">
        <v>47</v>
      </c>
      <c r="Y35" s="198">
        <v>48</v>
      </c>
      <c r="Z35" s="198">
        <v>49</v>
      </c>
      <c r="AA35" s="198">
        <v>50</v>
      </c>
      <c r="AB35" s="198">
        <v>51</v>
      </c>
      <c r="AC35" s="198">
        <v>52</v>
      </c>
      <c r="AD35" s="198">
        <v>53</v>
      </c>
      <c r="AE35" s="198">
        <v>54</v>
      </c>
      <c r="AF35" s="186"/>
    </row>
    <row r="36" spans="1:32">
      <c r="A36" s="151"/>
      <c r="B36" s="778" t="s">
        <v>169</v>
      </c>
      <c r="C36" s="155" t="s">
        <v>147</v>
      </c>
      <c r="D36" s="192"/>
      <c r="E36" s="160"/>
      <c r="F36" s="160"/>
      <c r="G36" s="160"/>
      <c r="H36" s="160"/>
      <c r="I36" s="160"/>
      <c r="J36" s="160"/>
      <c r="K36" s="160"/>
      <c r="L36" s="160"/>
      <c r="M36" s="160"/>
      <c r="N36" s="160"/>
      <c r="O36" s="160"/>
      <c r="P36" s="160"/>
      <c r="Q36" s="160"/>
      <c r="R36" s="160"/>
      <c r="S36" s="190"/>
      <c r="T36" s="160"/>
      <c r="U36" s="160"/>
      <c r="V36" s="160"/>
      <c r="W36" s="190"/>
      <c r="X36" s="160"/>
      <c r="Y36" s="160"/>
      <c r="Z36" s="160"/>
      <c r="AA36" s="190"/>
      <c r="AB36" s="160"/>
      <c r="AC36" s="160"/>
      <c r="AD36" s="160"/>
      <c r="AE36" s="191"/>
      <c r="AF36" s="151"/>
    </row>
    <row r="37" spans="1:32">
      <c r="A37" s="151"/>
      <c r="B37" s="779"/>
      <c r="C37" s="155" t="s">
        <v>148</v>
      </c>
      <c r="D37" s="187"/>
      <c r="E37" s="161"/>
      <c r="F37" s="161"/>
      <c r="G37" s="161"/>
      <c r="H37" s="161"/>
      <c r="I37" s="161"/>
      <c r="J37" s="161"/>
      <c r="K37" s="161"/>
      <c r="L37" s="161"/>
      <c r="M37" s="161"/>
      <c r="N37" s="161"/>
      <c r="O37" s="161"/>
      <c r="P37" s="161"/>
      <c r="Q37" s="161"/>
      <c r="R37" s="161"/>
      <c r="S37" s="191"/>
      <c r="T37" s="161"/>
      <c r="U37" s="161"/>
      <c r="V37" s="161"/>
      <c r="W37" s="191"/>
      <c r="X37" s="161"/>
      <c r="Y37" s="161"/>
      <c r="Z37" s="161"/>
      <c r="AA37" s="191"/>
      <c r="AB37" s="161"/>
      <c r="AC37" s="161"/>
      <c r="AD37" s="161"/>
      <c r="AE37" s="191"/>
      <c r="AF37" s="151"/>
    </row>
    <row r="38" spans="1:32">
      <c r="A38" s="151"/>
      <c r="B38" s="779"/>
      <c r="C38" s="155" t="s">
        <v>149</v>
      </c>
      <c r="D38" s="187">
        <f>SUM(D36:D37)</f>
        <v>0</v>
      </c>
      <c r="E38" s="161">
        <f>SUM(E36:E37)</f>
        <v>0</v>
      </c>
      <c r="F38" s="161">
        <f>SUM(F36:F37)</f>
        <v>0</v>
      </c>
      <c r="G38" s="161">
        <f>SUM(G36:G37)</f>
        <v>0</v>
      </c>
      <c r="H38" s="162">
        <f t="shared" ref="H38:K38" si="15">SUM(H36:H37)</f>
        <v>0</v>
      </c>
      <c r="I38" s="161">
        <f t="shared" si="15"/>
        <v>0</v>
      </c>
      <c r="J38" s="161">
        <f t="shared" si="15"/>
        <v>0</v>
      </c>
      <c r="K38" s="161">
        <f t="shared" si="15"/>
        <v>0</v>
      </c>
      <c r="L38" s="162">
        <f>SUM(L36:L37)</f>
        <v>0</v>
      </c>
      <c r="M38" s="161">
        <f t="shared" ref="M38:AE38" si="16">SUM(M36:M37)</f>
        <v>0</v>
      </c>
      <c r="N38" s="161">
        <f t="shared" si="16"/>
        <v>0</v>
      </c>
      <c r="O38" s="161">
        <f t="shared" si="16"/>
        <v>0</v>
      </c>
      <c r="P38" s="162">
        <f t="shared" si="16"/>
        <v>0</v>
      </c>
      <c r="Q38" s="161">
        <f t="shared" si="16"/>
        <v>0</v>
      </c>
      <c r="R38" s="161">
        <f t="shared" si="16"/>
        <v>0</v>
      </c>
      <c r="S38" s="191">
        <f t="shared" si="16"/>
        <v>0</v>
      </c>
      <c r="T38" s="162">
        <f t="shared" si="16"/>
        <v>0</v>
      </c>
      <c r="U38" s="161">
        <f t="shared" si="16"/>
        <v>0</v>
      </c>
      <c r="V38" s="161">
        <f t="shared" si="16"/>
        <v>0</v>
      </c>
      <c r="W38" s="191">
        <f t="shared" si="16"/>
        <v>0</v>
      </c>
      <c r="X38" s="162">
        <f t="shared" si="16"/>
        <v>0</v>
      </c>
      <c r="Y38" s="161">
        <f t="shared" si="16"/>
        <v>0</v>
      </c>
      <c r="Z38" s="161">
        <f t="shared" si="16"/>
        <v>0</v>
      </c>
      <c r="AA38" s="191">
        <f t="shared" si="16"/>
        <v>0</v>
      </c>
      <c r="AB38" s="191">
        <f t="shared" si="16"/>
        <v>0</v>
      </c>
      <c r="AC38" s="161">
        <f t="shared" si="16"/>
        <v>0</v>
      </c>
      <c r="AD38" s="161">
        <f t="shared" si="16"/>
        <v>0</v>
      </c>
      <c r="AE38" s="191">
        <f t="shared" si="16"/>
        <v>0</v>
      </c>
      <c r="AF38" s="151"/>
    </row>
    <row r="39" spans="1:32">
      <c r="A39" s="151"/>
      <c r="B39" s="779"/>
      <c r="C39" s="155" t="s">
        <v>150</v>
      </c>
      <c r="D39" s="193"/>
      <c r="E39" s="194"/>
      <c r="F39" s="194"/>
      <c r="G39" s="194">
        <f>SUM(D38:G38)</f>
        <v>0</v>
      </c>
      <c r="H39" s="193"/>
      <c r="I39" s="194"/>
      <c r="J39" s="194"/>
      <c r="K39" s="162">
        <f>SUM(H38:K38)</f>
        <v>0</v>
      </c>
      <c r="L39" s="194"/>
      <c r="M39" s="194"/>
      <c r="N39" s="194"/>
      <c r="O39" s="162">
        <f>SUM(L38:O38)</f>
        <v>0</v>
      </c>
      <c r="P39" s="194"/>
      <c r="Q39" s="194"/>
      <c r="R39" s="194"/>
      <c r="S39" s="162">
        <f>SUM(P38:S38)</f>
        <v>0</v>
      </c>
      <c r="T39" s="194"/>
      <c r="U39" s="194"/>
      <c r="V39" s="194"/>
      <c r="W39" s="162">
        <f>SUM(T38:W38)</f>
        <v>0</v>
      </c>
      <c r="X39" s="194"/>
      <c r="Y39" s="194"/>
      <c r="Z39" s="194"/>
      <c r="AA39" s="162">
        <f>SUM(X38:AA38)</f>
        <v>0</v>
      </c>
      <c r="AB39" s="193"/>
      <c r="AC39" s="194"/>
      <c r="AD39" s="194"/>
      <c r="AE39" s="162">
        <f>SUM(AB38:AE38)</f>
        <v>0</v>
      </c>
      <c r="AF39" s="151"/>
    </row>
    <row r="40" spans="1:32">
      <c r="A40" s="151"/>
      <c r="B40" s="784" t="s">
        <v>146</v>
      </c>
      <c r="C40" s="785"/>
      <c r="D40" s="159">
        <v>17</v>
      </c>
      <c r="E40" s="159">
        <v>18</v>
      </c>
      <c r="F40" s="159">
        <v>19</v>
      </c>
      <c r="G40" s="159">
        <v>20</v>
      </c>
      <c r="H40" s="159">
        <v>21</v>
      </c>
      <c r="I40" s="159">
        <v>22</v>
      </c>
      <c r="J40" s="159">
        <v>23</v>
      </c>
      <c r="K40" s="159">
        <v>24</v>
      </c>
      <c r="L40" s="159">
        <v>25</v>
      </c>
      <c r="M40" s="159">
        <v>26</v>
      </c>
      <c r="N40" s="159">
        <v>27</v>
      </c>
      <c r="O40" s="159">
        <v>28</v>
      </c>
      <c r="P40" s="159">
        <v>29</v>
      </c>
      <c r="Q40" s="159">
        <v>30</v>
      </c>
      <c r="R40" s="159">
        <v>31</v>
      </c>
      <c r="S40" s="159">
        <v>32</v>
      </c>
      <c r="T40" s="159">
        <v>33</v>
      </c>
      <c r="U40" s="159">
        <v>34</v>
      </c>
      <c r="V40" s="159">
        <v>35</v>
      </c>
      <c r="W40" s="159">
        <v>36</v>
      </c>
      <c r="X40" s="159">
        <v>37</v>
      </c>
      <c r="Y40" s="159">
        <v>38</v>
      </c>
      <c r="Z40" s="159">
        <v>39</v>
      </c>
      <c r="AA40" s="159">
        <v>40</v>
      </c>
      <c r="AB40" s="159">
        <v>41</v>
      </c>
      <c r="AC40" s="159">
        <v>42</v>
      </c>
      <c r="AD40" s="159">
        <v>43</v>
      </c>
      <c r="AE40" s="159">
        <v>44</v>
      </c>
      <c r="AF40" s="186"/>
    </row>
    <row r="41" spans="1:32" ht="13.5" customHeight="1">
      <c r="A41" s="151"/>
      <c r="B41" s="778" t="s">
        <v>170</v>
      </c>
      <c r="C41" s="155" t="s">
        <v>147</v>
      </c>
      <c r="D41" s="161"/>
      <c r="E41" s="161"/>
      <c r="F41" s="161"/>
      <c r="G41" s="161"/>
      <c r="H41" s="161"/>
      <c r="I41" s="161"/>
      <c r="J41" s="161"/>
      <c r="K41" s="161"/>
      <c r="L41" s="161"/>
      <c r="M41" s="161"/>
      <c r="N41" s="161"/>
      <c r="O41" s="161"/>
      <c r="P41" s="161"/>
      <c r="Q41" s="161"/>
      <c r="R41" s="161"/>
      <c r="S41" s="191"/>
      <c r="T41" s="161"/>
      <c r="U41" s="161"/>
      <c r="V41" s="161"/>
      <c r="W41" s="191"/>
      <c r="X41" s="161"/>
      <c r="Y41" s="161"/>
      <c r="Z41" s="161"/>
      <c r="AA41" s="191"/>
      <c r="AB41" s="161"/>
      <c r="AC41" s="161"/>
      <c r="AD41" s="161"/>
      <c r="AE41" s="191"/>
      <c r="AF41" s="151"/>
    </row>
    <row r="42" spans="1:32">
      <c r="A42" s="151"/>
      <c r="B42" s="779"/>
      <c r="C42" s="155" t="s">
        <v>148</v>
      </c>
      <c r="D42" s="161"/>
      <c r="E42" s="161"/>
      <c r="F42" s="161"/>
      <c r="G42" s="161"/>
      <c r="H42" s="161"/>
      <c r="I42" s="161"/>
      <c r="J42" s="161"/>
      <c r="K42" s="161"/>
      <c r="L42" s="161"/>
      <c r="M42" s="161"/>
      <c r="N42" s="161"/>
      <c r="O42" s="161"/>
      <c r="P42" s="161"/>
      <c r="Q42" s="161"/>
      <c r="R42" s="161"/>
      <c r="S42" s="191"/>
      <c r="T42" s="161"/>
      <c r="U42" s="161"/>
      <c r="V42" s="161"/>
      <c r="W42" s="191"/>
      <c r="X42" s="161"/>
      <c r="Y42" s="161"/>
      <c r="Z42" s="161"/>
      <c r="AA42" s="191"/>
      <c r="AB42" s="161"/>
      <c r="AC42" s="161"/>
      <c r="AD42" s="161"/>
      <c r="AE42" s="191"/>
      <c r="AF42" s="151"/>
    </row>
    <row r="43" spans="1:32">
      <c r="A43" s="151"/>
      <c r="B43" s="779"/>
      <c r="C43" s="155" t="s">
        <v>149</v>
      </c>
      <c r="D43" s="161">
        <f>SUM(D41:D42)</f>
        <v>0</v>
      </c>
      <c r="E43" s="161">
        <f>SUM(E41:E42)</f>
        <v>0</v>
      </c>
      <c r="F43" s="161">
        <f>SUM(F41:F42)</f>
        <v>0</v>
      </c>
      <c r="G43" s="161">
        <f>SUM(G41:G42)</f>
        <v>0</v>
      </c>
      <c r="H43" s="162">
        <f t="shared" ref="H43:K43" si="17">SUM(H41:H42)</f>
        <v>0</v>
      </c>
      <c r="I43" s="161">
        <f t="shared" si="17"/>
        <v>0</v>
      </c>
      <c r="J43" s="161">
        <f t="shared" si="17"/>
        <v>0</v>
      </c>
      <c r="K43" s="161">
        <f t="shared" si="17"/>
        <v>0</v>
      </c>
      <c r="L43" s="162">
        <f>SUM(L41:L42)</f>
        <v>0</v>
      </c>
      <c r="M43" s="161">
        <f t="shared" ref="M43:AE43" si="18">SUM(M41:M42)</f>
        <v>0</v>
      </c>
      <c r="N43" s="161">
        <f t="shared" si="18"/>
        <v>0</v>
      </c>
      <c r="O43" s="161">
        <f t="shared" si="18"/>
        <v>0</v>
      </c>
      <c r="P43" s="162">
        <f t="shared" si="18"/>
        <v>0</v>
      </c>
      <c r="Q43" s="161">
        <f t="shared" si="18"/>
        <v>0</v>
      </c>
      <c r="R43" s="161">
        <f t="shared" si="18"/>
        <v>0</v>
      </c>
      <c r="S43" s="191">
        <f t="shared" si="18"/>
        <v>0</v>
      </c>
      <c r="T43" s="162">
        <f t="shared" si="18"/>
        <v>0</v>
      </c>
      <c r="U43" s="161">
        <f t="shared" si="18"/>
        <v>0</v>
      </c>
      <c r="V43" s="161">
        <f t="shared" si="18"/>
        <v>0</v>
      </c>
      <c r="W43" s="191">
        <f t="shared" si="18"/>
        <v>0</v>
      </c>
      <c r="X43" s="162">
        <f t="shared" si="18"/>
        <v>0</v>
      </c>
      <c r="Y43" s="161">
        <f t="shared" si="18"/>
        <v>0</v>
      </c>
      <c r="Z43" s="161">
        <f t="shared" si="18"/>
        <v>0</v>
      </c>
      <c r="AA43" s="191">
        <f t="shared" si="18"/>
        <v>0</v>
      </c>
      <c r="AB43" s="191">
        <f t="shared" si="18"/>
        <v>0</v>
      </c>
      <c r="AC43" s="161">
        <f t="shared" si="18"/>
        <v>0</v>
      </c>
      <c r="AD43" s="161">
        <f t="shared" si="18"/>
        <v>0</v>
      </c>
      <c r="AE43" s="191">
        <f t="shared" si="18"/>
        <v>0</v>
      </c>
      <c r="AF43" s="151"/>
    </row>
    <row r="44" spans="1:32">
      <c r="A44" s="151"/>
      <c r="B44" s="779"/>
      <c r="C44" s="155" t="s">
        <v>150</v>
      </c>
      <c r="D44" s="193"/>
      <c r="E44" s="194"/>
      <c r="F44" s="194"/>
      <c r="G44" s="194">
        <f>SUM(D43:G43)</f>
        <v>0</v>
      </c>
      <c r="H44" s="193"/>
      <c r="I44" s="194"/>
      <c r="J44" s="194"/>
      <c r="K44" s="162">
        <f>SUM(H43:K43)</f>
        <v>0</v>
      </c>
      <c r="L44" s="194"/>
      <c r="M44" s="194"/>
      <c r="N44" s="194"/>
      <c r="O44" s="162">
        <f>SUM(L43:O43)</f>
        <v>0</v>
      </c>
      <c r="P44" s="194"/>
      <c r="Q44" s="194"/>
      <c r="R44" s="194"/>
      <c r="S44" s="162">
        <f>SUM(P43:S43)</f>
        <v>0</v>
      </c>
      <c r="T44" s="194"/>
      <c r="U44" s="194"/>
      <c r="V44" s="194"/>
      <c r="W44" s="162">
        <f>SUM(T43:W43)</f>
        <v>0</v>
      </c>
      <c r="X44" s="194"/>
      <c r="Y44" s="194"/>
      <c r="Z44" s="194"/>
      <c r="AA44" s="162">
        <f>SUM(X43:AA43)</f>
        <v>0</v>
      </c>
      <c r="AB44" s="193"/>
      <c r="AC44" s="194"/>
      <c r="AD44" s="194"/>
      <c r="AE44" s="162">
        <f>SUM(AB43:AE43)</f>
        <v>0</v>
      </c>
      <c r="AF44" s="151"/>
    </row>
    <row r="45" spans="1:32">
      <c r="A45" s="151"/>
      <c r="B45" s="784" t="s">
        <v>146</v>
      </c>
      <c r="C45" s="785"/>
      <c r="D45" s="159">
        <v>17</v>
      </c>
      <c r="E45" s="159">
        <v>18</v>
      </c>
      <c r="F45" s="159">
        <v>19</v>
      </c>
      <c r="G45" s="159">
        <v>20</v>
      </c>
      <c r="H45" s="159">
        <v>21</v>
      </c>
      <c r="I45" s="159">
        <v>22</v>
      </c>
      <c r="J45" s="159">
        <v>23</v>
      </c>
      <c r="K45" s="159">
        <v>24</v>
      </c>
      <c r="L45" s="159">
        <v>25</v>
      </c>
      <c r="M45" s="159">
        <v>26</v>
      </c>
      <c r="N45" s="159">
        <v>27</v>
      </c>
      <c r="O45" s="159">
        <v>28</v>
      </c>
      <c r="P45" s="159">
        <v>29</v>
      </c>
      <c r="Q45" s="159">
        <v>30</v>
      </c>
      <c r="R45" s="159">
        <v>31</v>
      </c>
      <c r="S45" s="159">
        <v>32</v>
      </c>
      <c r="T45" s="159">
        <v>33</v>
      </c>
      <c r="U45" s="159">
        <v>34</v>
      </c>
      <c r="V45" s="159">
        <v>35</v>
      </c>
      <c r="W45" s="159">
        <v>36</v>
      </c>
      <c r="X45" s="159">
        <v>37</v>
      </c>
      <c r="Y45" s="159">
        <v>38</v>
      </c>
      <c r="Z45" s="159">
        <v>39</v>
      </c>
      <c r="AA45" s="159">
        <v>40</v>
      </c>
      <c r="AB45" s="159">
        <v>41</v>
      </c>
      <c r="AC45" s="159">
        <v>42</v>
      </c>
      <c r="AD45" s="159">
        <v>43</v>
      </c>
      <c r="AE45" s="159">
        <v>44</v>
      </c>
      <c r="AF45" s="186"/>
    </row>
    <row r="46" spans="1:32" ht="13.5" customHeight="1">
      <c r="A46" s="151"/>
      <c r="B46" s="778" t="s">
        <v>171</v>
      </c>
      <c r="C46" s="155" t="s">
        <v>147</v>
      </c>
      <c r="D46" s="161"/>
      <c r="E46" s="161"/>
      <c r="F46" s="161"/>
      <c r="G46" s="161"/>
      <c r="H46" s="161"/>
      <c r="I46" s="161"/>
      <c r="J46" s="161"/>
      <c r="K46" s="161"/>
      <c r="L46" s="161"/>
      <c r="M46" s="161"/>
      <c r="N46" s="161"/>
      <c r="O46" s="161"/>
      <c r="P46" s="161"/>
      <c r="Q46" s="161"/>
      <c r="R46" s="161"/>
      <c r="S46" s="191"/>
      <c r="T46" s="161"/>
      <c r="U46" s="161"/>
      <c r="V46" s="161"/>
      <c r="W46" s="191"/>
      <c r="X46" s="161"/>
      <c r="Y46" s="161"/>
      <c r="Z46" s="161"/>
      <c r="AA46" s="191"/>
      <c r="AB46" s="161"/>
      <c r="AC46" s="161"/>
      <c r="AD46" s="161"/>
      <c r="AE46" s="191"/>
      <c r="AF46" s="151"/>
    </row>
    <row r="47" spans="1:32">
      <c r="A47" s="151"/>
      <c r="B47" s="779"/>
      <c r="C47" s="155" t="s">
        <v>148</v>
      </c>
      <c r="D47" s="161"/>
      <c r="E47" s="161"/>
      <c r="F47" s="161"/>
      <c r="G47" s="161"/>
      <c r="H47" s="161"/>
      <c r="I47" s="161"/>
      <c r="J47" s="161"/>
      <c r="K47" s="161"/>
      <c r="L47" s="161"/>
      <c r="M47" s="161"/>
      <c r="N47" s="161"/>
      <c r="O47" s="161"/>
      <c r="P47" s="161"/>
      <c r="Q47" s="161"/>
      <c r="R47" s="161"/>
      <c r="S47" s="191"/>
      <c r="T47" s="161"/>
      <c r="U47" s="161"/>
      <c r="V47" s="161"/>
      <c r="W47" s="191"/>
      <c r="X47" s="161"/>
      <c r="Y47" s="161"/>
      <c r="Z47" s="161"/>
      <c r="AA47" s="191"/>
      <c r="AB47" s="161"/>
      <c r="AC47" s="161"/>
      <c r="AD47" s="161"/>
      <c r="AE47" s="191"/>
      <c r="AF47" s="151"/>
    </row>
    <row r="48" spans="1:32">
      <c r="A48" s="151"/>
      <c r="B48" s="779"/>
      <c r="C48" s="155" t="s">
        <v>149</v>
      </c>
      <c r="D48" s="161">
        <f>SUM(D46:D47)</f>
        <v>0</v>
      </c>
      <c r="E48" s="161">
        <f>SUM(E46:E47)</f>
        <v>0</v>
      </c>
      <c r="F48" s="161">
        <f>SUM(F46:F47)</f>
        <v>0</v>
      </c>
      <c r="G48" s="161">
        <f>SUM(G46:G47)</f>
        <v>0</v>
      </c>
      <c r="H48" s="162">
        <f t="shared" ref="H48:K48" si="19">SUM(H46:H47)</f>
        <v>0</v>
      </c>
      <c r="I48" s="161">
        <f t="shared" si="19"/>
        <v>0</v>
      </c>
      <c r="J48" s="161">
        <f t="shared" si="19"/>
        <v>0</v>
      </c>
      <c r="K48" s="161">
        <f t="shared" si="19"/>
        <v>0</v>
      </c>
      <c r="L48" s="162">
        <f>SUM(L46:L47)</f>
        <v>0</v>
      </c>
      <c r="M48" s="161">
        <f t="shared" ref="M48:AE48" si="20">SUM(M46:M47)</f>
        <v>0</v>
      </c>
      <c r="N48" s="161">
        <f t="shared" si="20"/>
        <v>0</v>
      </c>
      <c r="O48" s="161">
        <f t="shared" si="20"/>
        <v>0</v>
      </c>
      <c r="P48" s="162">
        <f t="shared" si="20"/>
        <v>0</v>
      </c>
      <c r="Q48" s="161">
        <f t="shared" si="20"/>
        <v>0</v>
      </c>
      <c r="R48" s="161">
        <f t="shared" si="20"/>
        <v>0</v>
      </c>
      <c r="S48" s="191">
        <f t="shared" si="20"/>
        <v>0</v>
      </c>
      <c r="T48" s="162">
        <f t="shared" si="20"/>
        <v>0</v>
      </c>
      <c r="U48" s="161">
        <f t="shared" si="20"/>
        <v>0</v>
      </c>
      <c r="V48" s="161">
        <f t="shared" si="20"/>
        <v>0</v>
      </c>
      <c r="W48" s="191">
        <f t="shared" si="20"/>
        <v>0</v>
      </c>
      <c r="X48" s="162">
        <f t="shared" si="20"/>
        <v>0</v>
      </c>
      <c r="Y48" s="161">
        <f t="shared" si="20"/>
        <v>0</v>
      </c>
      <c r="Z48" s="161">
        <f t="shared" si="20"/>
        <v>0</v>
      </c>
      <c r="AA48" s="191">
        <f t="shared" si="20"/>
        <v>0</v>
      </c>
      <c r="AB48" s="191">
        <f t="shared" si="20"/>
        <v>0</v>
      </c>
      <c r="AC48" s="161">
        <f t="shared" si="20"/>
        <v>0</v>
      </c>
      <c r="AD48" s="161">
        <f t="shared" si="20"/>
        <v>0</v>
      </c>
      <c r="AE48" s="191">
        <f t="shared" si="20"/>
        <v>0</v>
      </c>
      <c r="AF48" s="151"/>
    </row>
    <row r="49" spans="1:32">
      <c r="A49" s="151"/>
      <c r="B49" s="779"/>
      <c r="C49" s="155" t="s">
        <v>150</v>
      </c>
      <c r="D49" s="193"/>
      <c r="E49" s="194"/>
      <c r="F49" s="194"/>
      <c r="G49" s="194">
        <f>SUM(D48:G48)</f>
        <v>0</v>
      </c>
      <c r="H49" s="193"/>
      <c r="I49" s="194"/>
      <c r="J49" s="194"/>
      <c r="K49" s="162">
        <f>SUM(H48:K48)</f>
        <v>0</v>
      </c>
      <c r="L49" s="194"/>
      <c r="M49" s="194"/>
      <c r="N49" s="194"/>
      <c r="O49" s="162">
        <f>SUM(L48:O48)</f>
        <v>0</v>
      </c>
      <c r="P49" s="194"/>
      <c r="Q49" s="194"/>
      <c r="R49" s="194"/>
      <c r="S49" s="162">
        <f>SUM(P48:S48)</f>
        <v>0</v>
      </c>
      <c r="T49" s="194"/>
      <c r="U49" s="194"/>
      <c r="V49" s="194"/>
      <c r="W49" s="162">
        <f>SUM(T48:W48)</f>
        <v>0</v>
      </c>
      <c r="X49" s="194"/>
      <c r="Y49" s="194"/>
      <c r="Z49" s="194"/>
      <c r="AA49" s="162">
        <f>SUM(X48:AA48)</f>
        <v>0</v>
      </c>
      <c r="AB49" s="193"/>
      <c r="AC49" s="194"/>
      <c r="AD49" s="194"/>
      <c r="AE49" s="162">
        <f>SUM(AB48:AE48)</f>
        <v>0</v>
      </c>
      <c r="AF49" s="151"/>
    </row>
    <row r="50" spans="1:32">
      <c r="A50" s="151"/>
      <c r="B50" s="784" t="s">
        <v>146</v>
      </c>
      <c r="C50" s="785"/>
      <c r="D50" s="159">
        <v>9</v>
      </c>
      <c r="E50" s="159">
        <v>10</v>
      </c>
      <c r="F50" s="159">
        <v>11</v>
      </c>
      <c r="G50" s="159">
        <v>12</v>
      </c>
      <c r="H50" s="159">
        <v>13</v>
      </c>
      <c r="I50" s="159">
        <v>14</v>
      </c>
      <c r="J50" s="159">
        <v>15</v>
      </c>
      <c r="K50" s="159">
        <v>16</v>
      </c>
      <c r="L50" s="159">
        <v>17</v>
      </c>
      <c r="M50" s="159">
        <v>18</v>
      </c>
      <c r="N50" s="159">
        <v>19</v>
      </c>
      <c r="O50" s="159">
        <v>20</v>
      </c>
      <c r="P50" s="159">
        <v>21</v>
      </c>
      <c r="Q50" s="159">
        <v>22</v>
      </c>
      <c r="R50" s="159">
        <v>23</v>
      </c>
      <c r="S50" s="159">
        <v>24</v>
      </c>
      <c r="T50" s="159">
        <v>25</v>
      </c>
      <c r="U50" s="159">
        <v>26</v>
      </c>
      <c r="V50" s="159">
        <v>27</v>
      </c>
      <c r="W50" s="159">
        <v>28</v>
      </c>
      <c r="X50" s="159">
        <v>29</v>
      </c>
      <c r="Y50" s="159">
        <v>30</v>
      </c>
      <c r="Z50" s="159">
        <v>31</v>
      </c>
      <c r="AA50" s="159">
        <v>32</v>
      </c>
      <c r="AB50" s="159">
        <v>33</v>
      </c>
      <c r="AC50" s="159">
        <v>34</v>
      </c>
      <c r="AD50" s="159">
        <v>35</v>
      </c>
      <c r="AE50" s="159">
        <v>36</v>
      </c>
      <c r="AF50" s="186"/>
    </row>
    <row r="51" spans="1:32">
      <c r="A51" s="151"/>
      <c r="B51" s="778" t="s">
        <v>172</v>
      </c>
      <c r="C51" s="155" t="s">
        <v>147</v>
      </c>
      <c r="D51" s="161"/>
      <c r="E51" s="161"/>
      <c r="F51" s="161"/>
      <c r="G51" s="161"/>
      <c r="H51" s="161"/>
      <c r="I51" s="161"/>
      <c r="J51" s="161"/>
      <c r="K51" s="161"/>
      <c r="L51" s="161"/>
      <c r="M51" s="161"/>
      <c r="N51" s="161"/>
      <c r="O51" s="161"/>
      <c r="P51" s="161"/>
      <c r="Q51" s="161"/>
      <c r="R51" s="161"/>
      <c r="S51" s="191"/>
      <c r="T51" s="161"/>
      <c r="U51" s="161"/>
      <c r="V51" s="161"/>
      <c r="W51" s="191"/>
      <c r="X51" s="161"/>
      <c r="Y51" s="161"/>
      <c r="Z51" s="161"/>
      <c r="AA51" s="191"/>
      <c r="AB51" s="161"/>
      <c r="AC51" s="161"/>
      <c r="AD51" s="161"/>
      <c r="AE51" s="191"/>
      <c r="AF51" s="151"/>
    </row>
    <row r="52" spans="1:32">
      <c r="A52" s="151"/>
      <c r="B52" s="779"/>
      <c r="C52" s="155" t="s">
        <v>148</v>
      </c>
      <c r="D52" s="161"/>
      <c r="E52" s="161"/>
      <c r="F52" s="161"/>
      <c r="G52" s="161"/>
      <c r="H52" s="161"/>
      <c r="I52" s="161"/>
      <c r="J52" s="161"/>
      <c r="K52" s="161"/>
      <c r="L52" s="161"/>
      <c r="M52" s="161"/>
      <c r="N52" s="161"/>
      <c r="O52" s="161"/>
      <c r="P52" s="161"/>
      <c r="Q52" s="161"/>
      <c r="R52" s="161"/>
      <c r="S52" s="191"/>
      <c r="T52" s="161"/>
      <c r="U52" s="161"/>
      <c r="V52" s="161"/>
      <c r="W52" s="191"/>
      <c r="X52" s="161"/>
      <c r="Y52" s="161"/>
      <c r="Z52" s="161"/>
      <c r="AA52" s="191"/>
      <c r="AB52" s="161"/>
      <c r="AC52" s="161"/>
      <c r="AD52" s="161"/>
      <c r="AE52" s="191"/>
      <c r="AF52" s="151"/>
    </row>
    <row r="53" spans="1:32">
      <c r="A53" s="151"/>
      <c r="B53" s="779"/>
      <c r="C53" s="155" t="s">
        <v>149</v>
      </c>
      <c r="D53" s="161">
        <f>SUM(D51:D52)</f>
        <v>0</v>
      </c>
      <c r="E53" s="161">
        <f>SUM(E51:E52)</f>
        <v>0</v>
      </c>
      <c r="F53" s="161">
        <f>SUM(F51:F52)</f>
        <v>0</v>
      </c>
      <c r="G53" s="161">
        <f>SUM(G51:G52)</f>
        <v>0</v>
      </c>
      <c r="H53" s="162">
        <f t="shared" ref="H53:K53" si="21">SUM(H51:H52)</f>
        <v>0</v>
      </c>
      <c r="I53" s="161">
        <f t="shared" si="21"/>
        <v>0</v>
      </c>
      <c r="J53" s="161">
        <f t="shared" si="21"/>
        <v>0</v>
      </c>
      <c r="K53" s="161">
        <f t="shared" si="21"/>
        <v>0</v>
      </c>
      <c r="L53" s="162">
        <f>SUM(L51:L52)</f>
        <v>0</v>
      </c>
      <c r="M53" s="161">
        <f t="shared" ref="M53:AE53" si="22">SUM(M51:M52)</f>
        <v>0</v>
      </c>
      <c r="N53" s="161">
        <f t="shared" si="22"/>
        <v>0</v>
      </c>
      <c r="O53" s="161">
        <f t="shared" si="22"/>
        <v>0</v>
      </c>
      <c r="P53" s="162">
        <f t="shared" si="22"/>
        <v>0</v>
      </c>
      <c r="Q53" s="161">
        <f t="shared" si="22"/>
        <v>0</v>
      </c>
      <c r="R53" s="161">
        <f t="shared" si="22"/>
        <v>0</v>
      </c>
      <c r="S53" s="191">
        <f t="shared" si="22"/>
        <v>0</v>
      </c>
      <c r="T53" s="162">
        <f t="shared" si="22"/>
        <v>0</v>
      </c>
      <c r="U53" s="161">
        <f t="shared" si="22"/>
        <v>0</v>
      </c>
      <c r="V53" s="161">
        <f t="shared" si="22"/>
        <v>0</v>
      </c>
      <c r="W53" s="191">
        <f t="shared" si="22"/>
        <v>0</v>
      </c>
      <c r="X53" s="162">
        <f t="shared" si="22"/>
        <v>0</v>
      </c>
      <c r="Y53" s="161">
        <f t="shared" si="22"/>
        <v>0</v>
      </c>
      <c r="Z53" s="161">
        <f t="shared" si="22"/>
        <v>0</v>
      </c>
      <c r="AA53" s="191">
        <f t="shared" si="22"/>
        <v>0</v>
      </c>
      <c r="AB53" s="191">
        <f t="shared" si="22"/>
        <v>0</v>
      </c>
      <c r="AC53" s="161">
        <f t="shared" si="22"/>
        <v>0</v>
      </c>
      <c r="AD53" s="161">
        <f t="shared" si="22"/>
        <v>0</v>
      </c>
      <c r="AE53" s="191">
        <f t="shared" si="22"/>
        <v>0</v>
      </c>
      <c r="AF53" s="151"/>
    </row>
    <row r="54" spans="1:32">
      <c r="A54" s="151"/>
      <c r="B54" s="779"/>
      <c r="C54" s="155" t="s">
        <v>150</v>
      </c>
      <c r="D54" s="193"/>
      <c r="E54" s="194"/>
      <c r="F54" s="194"/>
      <c r="G54" s="194">
        <f>SUM(D53:G53)</f>
        <v>0</v>
      </c>
      <c r="H54" s="193"/>
      <c r="I54" s="194"/>
      <c r="J54" s="194"/>
      <c r="K54" s="162">
        <f>SUM(H53:K53)</f>
        <v>0</v>
      </c>
      <c r="L54" s="194"/>
      <c r="M54" s="194"/>
      <c r="N54" s="194"/>
      <c r="O54" s="162">
        <f>SUM(L53:O53)</f>
        <v>0</v>
      </c>
      <c r="P54" s="194"/>
      <c r="Q54" s="194"/>
      <c r="R54" s="194"/>
      <c r="S54" s="162">
        <f>SUM(P53:S53)</f>
        <v>0</v>
      </c>
      <c r="T54" s="194"/>
      <c r="U54" s="194"/>
      <c r="V54" s="194"/>
      <c r="W54" s="162">
        <f>SUM(T53:W53)</f>
        <v>0</v>
      </c>
      <c r="X54" s="194"/>
      <c r="Y54" s="194"/>
      <c r="Z54" s="194"/>
      <c r="AA54" s="162">
        <f>SUM(X53:AA53)</f>
        <v>0</v>
      </c>
      <c r="AB54" s="193"/>
      <c r="AC54" s="194"/>
      <c r="AD54" s="194"/>
      <c r="AE54" s="162">
        <f>SUM(AB53:AE53)</f>
        <v>0</v>
      </c>
      <c r="AF54" s="151"/>
    </row>
    <row r="55" spans="1:32">
      <c r="A55" s="151"/>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51"/>
    </row>
    <row r="56" spans="1:32">
      <c r="A56" s="151"/>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51"/>
    </row>
    <row r="57" spans="1:32" ht="25.5" customHeight="1">
      <c r="A57" s="151"/>
      <c r="B57" s="780" t="s">
        <v>139</v>
      </c>
      <c r="C57" s="159" t="s">
        <v>140</v>
      </c>
      <c r="D57" s="776" t="s">
        <v>182</v>
      </c>
      <c r="E57" s="777"/>
      <c r="F57" s="777"/>
      <c r="G57" s="777"/>
      <c r="H57" s="776" t="s">
        <v>183</v>
      </c>
      <c r="I57" s="777"/>
      <c r="J57" s="777"/>
      <c r="K57" s="777"/>
      <c r="L57" s="776" t="s">
        <v>184</v>
      </c>
      <c r="M57" s="777"/>
      <c r="N57" s="777"/>
      <c r="O57" s="777"/>
      <c r="P57" s="776" t="s">
        <v>185</v>
      </c>
      <c r="Q57" s="777"/>
      <c r="R57" s="777"/>
      <c r="S57" s="777"/>
      <c r="T57" s="776" t="s">
        <v>186</v>
      </c>
      <c r="U57" s="777"/>
      <c r="V57" s="777"/>
      <c r="W57" s="777"/>
      <c r="X57" s="776" t="s">
        <v>187</v>
      </c>
      <c r="Y57" s="777"/>
      <c r="Z57" s="777"/>
      <c r="AA57" s="777"/>
      <c r="AB57" s="776" t="s">
        <v>188</v>
      </c>
      <c r="AC57" s="777"/>
      <c r="AD57" s="777"/>
      <c r="AE57" s="777"/>
      <c r="AF57" s="817" t="s">
        <v>12</v>
      </c>
    </row>
    <row r="58" spans="1:32" ht="14.25" thickBot="1">
      <c r="A58" s="151"/>
      <c r="B58" s="781"/>
      <c r="C58" s="199" t="s">
        <v>141</v>
      </c>
      <c r="D58" s="199" t="s">
        <v>142</v>
      </c>
      <c r="E58" s="199" t="s">
        <v>143</v>
      </c>
      <c r="F58" s="199" t="s">
        <v>144</v>
      </c>
      <c r="G58" s="199" t="s">
        <v>145</v>
      </c>
      <c r="H58" s="199" t="s">
        <v>142</v>
      </c>
      <c r="I58" s="199" t="s">
        <v>143</v>
      </c>
      <c r="J58" s="199" t="s">
        <v>144</v>
      </c>
      <c r="K58" s="199" t="s">
        <v>145</v>
      </c>
      <c r="L58" s="199" t="s">
        <v>142</v>
      </c>
      <c r="M58" s="199" t="s">
        <v>143</v>
      </c>
      <c r="N58" s="199" t="s">
        <v>144</v>
      </c>
      <c r="O58" s="199" t="s">
        <v>145</v>
      </c>
      <c r="P58" s="199" t="s">
        <v>142</v>
      </c>
      <c r="Q58" s="199" t="s">
        <v>143</v>
      </c>
      <c r="R58" s="199" t="s">
        <v>144</v>
      </c>
      <c r="S58" s="199" t="s">
        <v>145</v>
      </c>
      <c r="T58" s="199" t="s">
        <v>142</v>
      </c>
      <c r="U58" s="199" t="s">
        <v>143</v>
      </c>
      <c r="V58" s="199" t="s">
        <v>144</v>
      </c>
      <c r="W58" s="199" t="s">
        <v>145</v>
      </c>
      <c r="X58" s="199" t="s">
        <v>142</v>
      </c>
      <c r="Y58" s="199" t="s">
        <v>143</v>
      </c>
      <c r="Z58" s="199" t="s">
        <v>144</v>
      </c>
      <c r="AA58" s="199" t="s">
        <v>145</v>
      </c>
      <c r="AB58" s="199" t="s">
        <v>142</v>
      </c>
      <c r="AC58" s="199" t="s">
        <v>143</v>
      </c>
      <c r="AD58" s="199" t="s">
        <v>144</v>
      </c>
      <c r="AE58" s="199" t="s">
        <v>145</v>
      </c>
      <c r="AF58" s="818"/>
    </row>
    <row r="59" spans="1:32" ht="14.25" thickTop="1">
      <c r="A59" s="151"/>
      <c r="B59" s="782" t="s">
        <v>146</v>
      </c>
      <c r="C59" s="783"/>
      <c r="D59" s="198">
        <v>55</v>
      </c>
      <c r="E59" s="198">
        <v>56</v>
      </c>
      <c r="F59" s="198">
        <v>57</v>
      </c>
      <c r="G59" s="198">
        <v>58</v>
      </c>
      <c r="H59" s="198">
        <v>59</v>
      </c>
      <c r="I59" s="198">
        <v>60</v>
      </c>
      <c r="J59" s="198">
        <v>61</v>
      </c>
      <c r="K59" s="198">
        <v>62</v>
      </c>
      <c r="L59" s="198">
        <v>63</v>
      </c>
      <c r="M59" s="198">
        <v>64</v>
      </c>
      <c r="N59" s="198">
        <v>65</v>
      </c>
      <c r="O59" s="198">
        <v>66</v>
      </c>
      <c r="P59" s="198">
        <v>67</v>
      </c>
      <c r="Q59" s="198">
        <v>68</v>
      </c>
      <c r="R59" s="198">
        <v>69</v>
      </c>
      <c r="S59" s="198">
        <v>70</v>
      </c>
      <c r="T59" s="198">
        <v>71</v>
      </c>
      <c r="U59" s="198">
        <v>72</v>
      </c>
      <c r="V59" s="198">
        <v>73</v>
      </c>
      <c r="W59" s="198">
        <v>74</v>
      </c>
      <c r="X59" s="198">
        <v>75</v>
      </c>
      <c r="Y59" s="198">
        <v>76</v>
      </c>
      <c r="Z59" s="198">
        <v>77</v>
      </c>
      <c r="AA59" s="198">
        <v>78</v>
      </c>
      <c r="AB59" s="198">
        <v>79</v>
      </c>
      <c r="AC59" s="198">
        <v>80</v>
      </c>
      <c r="AD59" s="198">
        <v>81</v>
      </c>
      <c r="AE59" s="198">
        <v>82</v>
      </c>
      <c r="AF59" s="200"/>
    </row>
    <row r="60" spans="1:32">
      <c r="A60" s="151"/>
      <c r="B60" s="778" t="s">
        <v>169</v>
      </c>
      <c r="C60" s="155" t="s">
        <v>147</v>
      </c>
      <c r="D60" s="192"/>
      <c r="E60" s="160"/>
      <c r="F60" s="160"/>
      <c r="G60" s="160"/>
      <c r="H60" s="160"/>
      <c r="I60" s="160"/>
      <c r="J60" s="160"/>
      <c r="K60" s="160"/>
      <c r="L60" s="160"/>
      <c r="M60" s="160"/>
      <c r="N60" s="160"/>
      <c r="O60" s="160"/>
      <c r="P60" s="160"/>
      <c r="Q60" s="160"/>
      <c r="R60" s="160"/>
      <c r="S60" s="190"/>
      <c r="T60" s="160"/>
      <c r="U60" s="160"/>
      <c r="V60" s="160"/>
      <c r="W60" s="190"/>
      <c r="X60" s="160"/>
      <c r="Y60" s="160"/>
      <c r="Z60" s="160"/>
      <c r="AA60" s="190"/>
      <c r="AB60" s="160"/>
      <c r="AC60" s="160"/>
      <c r="AD60" s="160"/>
      <c r="AE60" s="191"/>
      <c r="AF60" s="202">
        <f>SUM(F13:AE13)+SUM(D36:AE36)+SUM(D60:AE60)</f>
        <v>0</v>
      </c>
    </row>
    <row r="61" spans="1:32">
      <c r="A61" s="151"/>
      <c r="B61" s="779"/>
      <c r="C61" s="155" t="s">
        <v>148</v>
      </c>
      <c r="D61" s="187"/>
      <c r="E61" s="161"/>
      <c r="F61" s="161"/>
      <c r="G61" s="161"/>
      <c r="H61" s="161"/>
      <c r="I61" s="161"/>
      <c r="J61" s="161"/>
      <c r="K61" s="161"/>
      <c r="L61" s="161"/>
      <c r="M61" s="161"/>
      <c r="N61" s="161"/>
      <c r="O61" s="161"/>
      <c r="P61" s="161"/>
      <c r="Q61" s="161"/>
      <c r="R61" s="161"/>
      <c r="S61" s="191"/>
      <c r="T61" s="161"/>
      <c r="U61" s="161"/>
      <c r="V61" s="161"/>
      <c r="W61" s="191"/>
      <c r="X61" s="161"/>
      <c r="Y61" s="161"/>
      <c r="Z61" s="161"/>
      <c r="AA61" s="191"/>
      <c r="AB61" s="161"/>
      <c r="AC61" s="161"/>
      <c r="AD61" s="161"/>
      <c r="AE61" s="191"/>
      <c r="AF61" s="202">
        <f>SUM(F14:AE14)+SUM(D37:AE37)+SUM(D61:AE61)</f>
        <v>0</v>
      </c>
    </row>
    <row r="62" spans="1:32">
      <c r="A62" s="151"/>
      <c r="B62" s="779"/>
      <c r="C62" s="155" t="s">
        <v>149</v>
      </c>
      <c r="D62" s="187">
        <f>SUM(D60:D61)</f>
        <v>0</v>
      </c>
      <c r="E62" s="161">
        <f>SUM(E60:E61)</f>
        <v>0</v>
      </c>
      <c r="F62" s="161">
        <f>SUM(F60:F61)</f>
        <v>0</v>
      </c>
      <c r="G62" s="161">
        <f>SUM(G60:G61)</f>
        <v>0</v>
      </c>
      <c r="H62" s="162">
        <f t="shared" ref="H62:K62" si="23">SUM(H60:H61)</f>
        <v>0</v>
      </c>
      <c r="I62" s="161">
        <f t="shared" si="23"/>
        <v>0</v>
      </c>
      <c r="J62" s="161">
        <f t="shared" si="23"/>
        <v>0</v>
      </c>
      <c r="K62" s="161">
        <f t="shared" si="23"/>
        <v>0</v>
      </c>
      <c r="L62" s="162">
        <f>SUM(L60:L61)</f>
        <v>0</v>
      </c>
      <c r="M62" s="161">
        <f t="shared" ref="M62:AE62" si="24">SUM(M60:M61)</f>
        <v>0</v>
      </c>
      <c r="N62" s="161">
        <f t="shared" si="24"/>
        <v>0</v>
      </c>
      <c r="O62" s="161">
        <f t="shared" si="24"/>
        <v>0</v>
      </c>
      <c r="P62" s="162">
        <f t="shared" si="24"/>
        <v>0</v>
      </c>
      <c r="Q62" s="161">
        <f t="shared" si="24"/>
        <v>0</v>
      </c>
      <c r="R62" s="161">
        <f t="shared" si="24"/>
        <v>0</v>
      </c>
      <c r="S62" s="191">
        <f t="shared" si="24"/>
        <v>0</v>
      </c>
      <c r="T62" s="162">
        <f t="shared" si="24"/>
        <v>0</v>
      </c>
      <c r="U62" s="161">
        <f t="shared" si="24"/>
        <v>0</v>
      </c>
      <c r="V62" s="161">
        <f t="shared" si="24"/>
        <v>0</v>
      </c>
      <c r="W62" s="191">
        <f t="shared" si="24"/>
        <v>0</v>
      </c>
      <c r="X62" s="162">
        <f t="shared" si="24"/>
        <v>0</v>
      </c>
      <c r="Y62" s="161">
        <f t="shared" si="24"/>
        <v>0</v>
      </c>
      <c r="Z62" s="161">
        <f t="shared" si="24"/>
        <v>0</v>
      </c>
      <c r="AA62" s="191">
        <f t="shared" si="24"/>
        <v>0</v>
      </c>
      <c r="AB62" s="191">
        <f t="shared" si="24"/>
        <v>0</v>
      </c>
      <c r="AC62" s="161">
        <f t="shared" si="24"/>
        <v>0</v>
      </c>
      <c r="AD62" s="161">
        <f t="shared" si="24"/>
        <v>0</v>
      </c>
      <c r="AE62" s="191">
        <f t="shared" si="24"/>
        <v>0</v>
      </c>
      <c r="AF62" s="202">
        <f>SUM(F15:AE15)+SUM(D38:AE38)+SUM(D62:AE62)</f>
        <v>0</v>
      </c>
    </row>
    <row r="63" spans="1:32">
      <c r="A63" s="151"/>
      <c r="B63" s="779"/>
      <c r="C63" s="155" t="s">
        <v>150</v>
      </c>
      <c r="D63" s="193"/>
      <c r="E63" s="194"/>
      <c r="F63" s="194"/>
      <c r="G63" s="194">
        <f>SUM(D62:G62)</f>
        <v>0</v>
      </c>
      <c r="H63" s="193"/>
      <c r="I63" s="194"/>
      <c r="J63" s="194"/>
      <c r="K63" s="162">
        <f>SUM(H62:K62)</f>
        <v>0</v>
      </c>
      <c r="L63" s="194"/>
      <c r="M63" s="194"/>
      <c r="N63" s="194"/>
      <c r="O63" s="162">
        <f>SUM(L62:O62)</f>
        <v>0</v>
      </c>
      <c r="P63" s="194"/>
      <c r="Q63" s="194"/>
      <c r="R63" s="194"/>
      <c r="S63" s="162">
        <f>SUM(P62:S62)</f>
        <v>0</v>
      </c>
      <c r="T63" s="194"/>
      <c r="U63" s="194"/>
      <c r="V63" s="194"/>
      <c r="W63" s="162">
        <f>SUM(T62:W62)</f>
        <v>0</v>
      </c>
      <c r="X63" s="194"/>
      <c r="Y63" s="194"/>
      <c r="Z63" s="194"/>
      <c r="AA63" s="162">
        <f>SUM(X62:AA62)</f>
        <v>0</v>
      </c>
      <c r="AB63" s="193"/>
      <c r="AC63" s="194"/>
      <c r="AD63" s="194"/>
      <c r="AE63" s="162">
        <f>SUM(AB62:AE62)</f>
        <v>0</v>
      </c>
      <c r="AF63" s="202">
        <f>SUM(F16:AE16)+SUM(D39:AE39)+SUM(D63:AE63)</f>
        <v>0</v>
      </c>
    </row>
    <row r="64" spans="1:32">
      <c r="A64" s="151"/>
      <c r="B64" s="784" t="s">
        <v>146</v>
      </c>
      <c r="C64" s="785"/>
      <c r="D64" s="159">
        <v>45</v>
      </c>
      <c r="E64" s="159">
        <v>46</v>
      </c>
      <c r="F64" s="159">
        <v>47</v>
      </c>
      <c r="G64" s="159">
        <v>48</v>
      </c>
      <c r="H64" s="159">
        <v>49</v>
      </c>
      <c r="I64" s="159">
        <v>50</v>
      </c>
      <c r="J64" s="159">
        <v>51</v>
      </c>
      <c r="K64" s="159">
        <v>52</v>
      </c>
      <c r="L64" s="159">
        <v>53</v>
      </c>
      <c r="M64" s="159">
        <v>54</v>
      </c>
      <c r="N64" s="159">
        <v>55</v>
      </c>
      <c r="O64" s="159">
        <v>56</v>
      </c>
      <c r="P64" s="159">
        <v>57</v>
      </c>
      <c r="Q64" s="159">
        <v>58</v>
      </c>
      <c r="R64" s="159">
        <v>59</v>
      </c>
      <c r="S64" s="159">
        <v>60</v>
      </c>
      <c r="T64" s="159">
        <v>61</v>
      </c>
      <c r="U64" s="159">
        <v>62</v>
      </c>
      <c r="V64" s="159">
        <v>63</v>
      </c>
      <c r="W64" s="159">
        <v>64</v>
      </c>
      <c r="X64" s="159">
        <v>65</v>
      </c>
      <c r="Y64" s="159">
        <v>66</v>
      </c>
      <c r="Z64" s="159">
        <v>67</v>
      </c>
      <c r="AA64" s="159">
        <v>68</v>
      </c>
      <c r="AB64" s="159">
        <v>69</v>
      </c>
      <c r="AC64" s="159">
        <v>70</v>
      </c>
      <c r="AD64" s="159">
        <v>71</v>
      </c>
      <c r="AE64" s="159">
        <v>72</v>
      </c>
      <c r="AF64" s="195"/>
    </row>
    <row r="65" spans="1:32" ht="13.5" customHeight="1">
      <c r="A65" s="151"/>
      <c r="B65" s="778" t="s">
        <v>170</v>
      </c>
      <c r="C65" s="155" t="s">
        <v>147</v>
      </c>
      <c r="D65" s="161"/>
      <c r="E65" s="161"/>
      <c r="F65" s="161"/>
      <c r="G65" s="161"/>
      <c r="H65" s="161"/>
      <c r="I65" s="161"/>
      <c r="J65" s="161"/>
      <c r="K65" s="161"/>
      <c r="L65" s="161"/>
      <c r="M65" s="161"/>
      <c r="N65" s="161"/>
      <c r="O65" s="161"/>
      <c r="P65" s="161"/>
      <c r="Q65" s="161"/>
      <c r="R65" s="161"/>
      <c r="S65" s="191"/>
      <c r="T65" s="161"/>
      <c r="U65" s="161"/>
      <c r="V65" s="161"/>
      <c r="W65" s="191"/>
      <c r="X65" s="161"/>
      <c r="Y65" s="161"/>
      <c r="Z65" s="161"/>
      <c r="AA65" s="191"/>
      <c r="AB65" s="161"/>
      <c r="AC65" s="161"/>
      <c r="AD65" s="161"/>
      <c r="AE65" s="191"/>
      <c r="AF65" s="202">
        <f>SUM(P18:AE18)+SUM(D41:AE41)+SUM(D65:AE65)</f>
        <v>0</v>
      </c>
    </row>
    <row r="66" spans="1:32">
      <c r="A66" s="151"/>
      <c r="B66" s="779"/>
      <c r="C66" s="155" t="s">
        <v>148</v>
      </c>
      <c r="D66" s="161"/>
      <c r="E66" s="161"/>
      <c r="F66" s="161"/>
      <c r="G66" s="161"/>
      <c r="H66" s="161"/>
      <c r="I66" s="161"/>
      <c r="J66" s="161"/>
      <c r="K66" s="161"/>
      <c r="L66" s="161"/>
      <c r="M66" s="161"/>
      <c r="N66" s="161"/>
      <c r="O66" s="161"/>
      <c r="P66" s="161"/>
      <c r="Q66" s="161"/>
      <c r="R66" s="161"/>
      <c r="S66" s="191"/>
      <c r="T66" s="161"/>
      <c r="U66" s="161"/>
      <c r="V66" s="161"/>
      <c r="W66" s="191"/>
      <c r="X66" s="161"/>
      <c r="Y66" s="161"/>
      <c r="Z66" s="161"/>
      <c r="AA66" s="191"/>
      <c r="AB66" s="161"/>
      <c r="AC66" s="161"/>
      <c r="AD66" s="161"/>
      <c r="AE66" s="191"/>
      <c r="AF66" s="202">
        <f>SUM(P19:AE19)+SUM(D42:AE42)+SUM(D66:AE66)</f>
        <v>0</v>
      </c>
    </row>
    <row r="67" spans="1:32">
      <c r="A67" s="151"/>
      <c r="B67" s="779"/>
      <c r="C67" s="155" t="s">
        <v>149</v>
      </c>
      <c r="D67" s="161">
        <f>SUM(D65:D66)</f>
        <v>0</v>
      </c>
      <c r="E67" s="161">
        <f>SUM(E65:E66)</f>
        <v>0</v>
      </c>
      <c r="F67" s="161">
        <f>SUM(F65:F66)</f>
        <v>0</v>
      </c>
      <c r="G67" s="161">
        <f>SUM(G65:G66)</f>
        <v>0</v>
      </c>
      <c r="H67" s="162">
        <f t="shared" ref="H67:K67" si="25">SUM(H65:H66)</f>
        <v>0</v>
      </c>
      <c r="I67" s="161">
        <f t="shared" si="25"/>
        <v>0</v>
      </c>
      <c r="J67" s="161">
        <f t="shared" si="25"/>
        <v>0</v>
      </c>
      <c r="K67" s="161">
        <f t="shared" si="25"/>
        <v>0</v>
      </c>
      <c r="L67" s="162">
        <f>SUM(L65:L66)</f>
        <v>0</v>
      </c>
      <c r="M67" s="161">
        <f t="shared" ref="M67:AE67" si="26">SUM(M65:M66)</f>
        <v>0</v>
      </c>
      <c r="N67" s="161">
        <f t="shared" si="26"/>
        <v>0</v>
      </c>
      <c r="O67" s="161">
        <f t="shared" si="26"/>
        <v>0</v>
      </c>
      <c r="P67" s="162">
        <f t="shared" si="26"/>
        <v>0</v>
      </c>
      <c r="Q67" s="161">
        <f t="shared" si="26"/>
        <v>0</v>
      </c>
      <c r="R67" s="161">
        <f t="shared" si="26"/>
        <v>0</v>
      </c>
      <c r="S67" s="191">
        <f t="shared" si="26"/>
        <v>0</v>
      </c>
      <c r="T67" s="162">
        <f t="shared" si="26"/>
        <v>0</v>
      </c>
      <c r="U67" s="161">
        <f t="shared" si="26"/>
        <v>0</v>
      </c>
      <c r="V67" s="161">
        <f t="shared" si="26"/>
        <v>0</v>
      </c>
      <c r="W67" s="191">
        <f t="shared" si="26"/>
        <v>0</v>
      </c>
      <c r="X67" s="162">
        <f t="shared" si="26"/>
        <v>0</v>
      </c>
      <c r="Y67" s="161">
        <f t="shared" si="26"/>
        <v>0</v>
      </c>
      <c r="Z67" s="161">
        <f t="shared" si="26"/>
        <v>0</v>
      </c>
      <c r="AA67" s="191">
        <f t="shared" si="26"/>
        <v>0</v>
      </c>
      <c r="AB67" s="191">
        <f t="shared" si="26"/>
        <v>0</v>
      </c>
      <c r="AC67" s="161">
        <f t="shared" si="26"/>
        <v>0</v>
      </c>
      <c r="AD67" s="161">
        <f t="shared" si="26"/>
        <v>0</v>
      </c>
      <c r="AE67" s="191">
        <f t="shared" si="26"/>
        <v>0</v>
      </c>
      <c r="AF67" s="202">
        <f>SUM(P20:AE20)+SUM(D43:AE43)+SUM(D67:AE67)</f>
        <v>0</v>
      </c>
    </row>
    <row r="68" spans="1:32">
      <c r="A68" s="151"/>
      <c r="B68" s="779"/>
      <c r="C68" s="155" t="s">
        <v>150</v>
      </c>
      <c r="D68" s="193"/>
      <c r="E68" s="194"/>
      <c r="F68" s="194"/>
      <c r="G68" s="194">
        <f>SUM(D67:G67)</f>
        <v>0</v>
      </c>
      <c r="H68" s="193"/>
      <c r="I68" s="194"/>
      <c r="J68" s="194"/>
      <c r="K68" s="162">
        <f>SUM(H67:K67)</f>
        <v>0</v>
      </c>
      <c r="L68" s="194"/>
      <c r="M68" s="194"/>
      <c r="N68" s="194"/>
      <c r="O68" s="162">
        <f>SUM(L67:O67)</f>
        <v>0</v>
      </c>
      <c r="P68" s="194"/>
      <c r="Q68" s="194"/>
      <c r="R68" s="194"/>
      <c r="S68" s="162">
        <f>SUM(P67:S67)</f>
        <v>0</v>
      </c>
      <c r="T68" s="194"/>
      <c r="U68" s="194"/>
      <c r="V68" s="194"/>
      <c r="W68" s="162">
        <f>SUM(T67:W67)</f>
        <v>0</v>
      </c>
      <c r="X68" s="194"/>
      <c r="Y68" s="194"/>
      <c r="Z68" s="194"/>
      <c r="AA68" s="162">
        <f>SUM(X67:AA67)</f>
        <v>0</v>
      </c>
      <c r="AB68" s="193"/>
      <c r="AC68" s="194"/>
      <c r="AD68" s="194"/>
      <c r="AE68" s="162">
        <f>SUM(AB67:AE67)</f>
        <v>0</v>
      </c>
      <c r="AF68" s="202">
        <f>SUM(P21:AE21)+SUM(D44:AE44)+SUM(D68:AE68)</f>
        <v>0</v>
      </c>
    </row>
    <row r="69" spans="1:32">
      <c r="A69" s="151"/>
      <c r="B69" s="784" t="s">
        <v>146</v>
      </c>
      <c r="C69" s="785"/>
      <c r="D69" s="159">
        <v>45</v>
      </c>
      <c r="E69" s="159">
        <v>46</v>
      </c>
      <c r="F69" s="159">
        <v>47</v>
      </c>
      <c r="G69" s="159">
        <v>48</v>
      </c>
      <c r="H69" s="159">
        <v>49</v>
      </c>
      <c r="I69" s="159">
        <v>50</v>
      </c>
      <c r="J69" s="159">
        <v>51</v>
      </c>
      <c r="K69" s="159">
        <v>52</v>
      </c>
      <c r="L69" s="159">
        <v>53</v>
      </c>
      <c r="M69" s="159">
        <v>54</v>
      </c>
      <c r="N69" s="159">
        <v>55</v>
      </c>
      <c r="O69" s="159">
        <v>56</v>
      </c>
      <c r="P69" s="159">
        <v>57</v>
      </c>
      <c r="Q69" s="159">
        <v>58</v>
      </c>
      <c r="R69" s="159">
        <v>59</v>
      </c>
      <c r="S69" s="159">
        <v>60</v>
      </c>
      <c r="T69" s="159">
        <v>61</v>
      </c>
      <c r="U69" s="159">
        <v>62</v>
      </c>
      <c r="V69" s="159">
        <v>63</v>
      </c>
      <c r="W69" s="159">
        <v>64</v>
      </c>
      <c r="X69" s="159">
        <v>65</v>
      </c>
      <c r="Y69" s="159">
        <v>66</v>
      </c>
      <c r="Z69" s="159">
        <v>67</v>
      </c>
      <c r="AA69" s="159">
        <v>68</v>
      </c>
      <c r="AB69" s="159">
        <v>69</v>
      </c>
      <c r="AC69" s="159">
        <v>70</v>
      </c>
      <c r="AD69" s="159">
        <v>71</v>
      </c>
      <c r="AE69" s="159">
        <v>72</v>
      </c>
      <c r="AF69" s="195"/>
    </row>
    <row r="70" spans="1:32" ht="13.5" customHeight="1">
      <c r="A70" s="151"/>
      <c r="B70" s="778" t="s">
        <v>171</v>
      </c>
      <c r="C70" s="155" t="s">
        <v>147</v>
      </c>
      <c r="D70" s="161"/>
      <c r="E70" s="161"/>
      <c r="F70" s="161"/>
      <c r="G70" s="161"/>
      <c r="H70" s="161"/>
      <c r="I70" s="161"/>
      <c r="J70" s="161"/>
      <c r="K70" s="161"/>
      <c r="L70" s="161"/>
      <c r="M70" s="161"/>
      <c r="N70" s="161"/>
      <c r="O70" s="161"/>
      <c r="P70" s="161"/>
      <c r="Q70" s="161"/>
      <c r="R70" s="161"/>
      <c r="S70" s="191"/>
      <c r="T70" s="161"/>
      <c r="U70" s="161"/>
      <c r="V70" s="161"/>
      <c r="W70" s="191"/>
      <c r="X70" s="161"/>
      <c r="Y70" s="161"/>
      <c r="Z70" s="161"/>
      <c r="AA70" s="191"/>
      <c r="AB70" s="161"/>
      <c r="AC70" s="161"/>
      <c r="AD70" s="161"/>
      <c r="AE70" s="191"/>
      <c r="AF70" s="202">
        <f>SUM(P23:AE23)+SUM(D46:AE46)+SUM(D70:AE70)</f>
        <v>0</v>
      </c>
    </row>
    <row r="71" spans="1:32">
      <c r="A71" s="151"/>
      <c r="B71" s="779"/>
      <c r="C71" s="155" t="s">
        <v>148</v>
      </c>
      <c r="D71" s="161"/>
      <c r="E71" s="161"/>
      <c r="F71" s="161"/>
      <c r="G71" s="161"/>
      <c r="H71" s="161"/>
      <c r="I71" s="161"/>
      <c r="J71" s="161"/>
      <c r="K71" s="161"/>
      <c r="L71" s="161"/>
      <c r="M71" s="161"/>
      <c r="N71" s="161"/>
      <c r="O71" s="161"/>
      <c r="P71" s="161"/>
      <c r="Q71" s="161"/>
      <c r="R71" s="161"/>
      <c r="S71" s="191"/>
      <c r="T71" s="161"/>
      <c r="U71" s="161"/>
      <c r="V71" s="161"/>
      <c r="W71" s="191"/>
      <c r="X71" s="161"/>
      <c r="Y71" s="161"/>
      <c r="Z71" s="161"/>
      <c r="AA71" s="191"/>
      <c r="AB71" s="161"/>
      <c r="AC71" s="161"/>
      <c r="AD71" s="161"/>
      <c r="AE71" s="191"/>
      <c r="AF71" s="202">
        <f>SUM(P24:AE24)+SUM(D47:AE47)+SUM(D71:AE71)</f>
        <v>0</v>
      </c>
    </row>
    <row r="72" spans="1:32">
      <c r="A72" s="151"/>
      <c r="B72" s="779"/>
      <c r="C72" s="155" t="s">
        <v>149</v>
      </c>
      <c r="D72" s="161">
        <f>SUM(D70:D71)</f>
        <v>0</v>
      </c>
      <c r="E72" s="161">
        <f>SUM(E70:E71)</f>
        <v>0</v>
      </c>
      <c r="F72" s="161">
        <f>SUM(F70:F71)</f>
        <v>0</v>
      </c>
      <c r="G72" s="161">
        <f>SUM(G70:G71)</f>
        <v>0</v>
      </c>
      <c r="H72" s="162">
        <f t="shared" ref="H72:K72" si="27">SUM(H70:H71)</f>
        <v>0</v>
      </c>
      <c r="I72" s="161">
        <f t="shared" si="27"/>
        <v>0</v>
      </c>
      <c r="J72" s="161">
        <f t="shared" si="27"/>
        <v>0</v>
      </c>
      <c r="K72" s="161">
        <f t="shared" si="27"/>
        <v>0</v>
      </c>
      <c r="L72" s="162">
        <f>SUM(L70:L71)</f>
        <v>0</v>
      </c>
      <c r="M72" s="161">
        <f t="shared" ref="M72:AE72" si="28">SUM(M70:M71)</f>
        <v>0</v>
      </c>
      <c r="N72" s="161">
        <f t="shared" si="28"/>
        <v>0</v>
      </c>
      <c r="O72" s="161">
        <f t="shared" si="28"/>
        <v>0</v>
      </c>
      <c r="P72" s="162">
        <f t="shared" si="28"/>
        <v>0</v>
      </c>
      <c r="Q72" s="161">
        <f t="shared" si="28"/>
        <v>0</v>
      </c>
      <c r="R72" s="161">
        <f t="shared" si="28"/>
        <v>0</v>
      </c>
      <c r="S72" s="191">
        <f t="shared" si="28"/>
        <v>0</v>
      </c>
      <c r="T72" s="162">
        <f t="shared" si="28"/>
        <v>0</v>
      </c>
      <c r="U72" s="161">
        <f t="shared" si="28"/>
        <v>0</v>
      </c>
      <c r="V72" s="161">
        <f t="shared" si="28"/>
        <v>0</v>
      </c>
      <c r="W72" s="191">
        <f t="shared" si="28"/>
        <v>0</v>
      </c>
      <c r="X72" s="162">
        <f t="shared" si="28"/>
        <v>0</v>
      </c>
      <c r="Y72" s="161">
        <f t="shared" si="28"/>
        <v>0</v>
      </c>
      <c r="Z72" s="161">
        <f t="shared" si="28"/>
        <v>0</v>
      </c>
      <c r="AA72" s="191">
        <f t="shared" si="28"/>
        <v>0</v>
      </c>
      <c r="AB72" s="191">
        <f t="shared" si="28"/>
        <v>0</v>
      </c>
      <c r="AC72" s="161">
        <f t="shared" si="28"/>
        <v>0</v>
      </c>
      <c r="AD72" s="161">
        <f t="shared" si="28"/>
        <v>0</v>
      </c>
      <c r="AE72" s="191">
        <f t="shared" si="28"/>
        <v>0</v>
      </c>
      <c r="AF72" s="202">
        <f>SUM(P25:AE25)+SUM(D48:AE48)+SUM(D72:AE72)</f>
        <v>0</v>
      </c>
    </row>
    <row r="73" spans="1:32">
      <c r="A73" s="151"/>
      <c r="B73" s="779"/>
      <c r="C73" s="155" t="s">
        <v>150</v>
      </c>
      <c r="D73" s="193"/>
      <c r="E73" s="194"/>
      <c r="F73" s="194"/>
      <c r="G73" s="194">
        <f>SUM(D72:G72)</f>
        <v>0</v>
      </c>
      <c r="H73" s="193"/>
      <c r="I73" s="194"/>
      <c r="J73" s="194"/>
      <c r="K73" s="162">
        <f>SUM(H72:K72)</f>
        <v>0</v>
      </c>
      <c r="L73" s="194"/>
      <c r="M73" s="194"/>
      <c r="N73" s="194"/>
      <c r="O73" s="162">
        <f>SUM(L72:O72)</f>
        <v>0</v>
      </c>
      <c r="P73" s="194"/>
      <c r="Q73" s="194"/>
      <c r="R73" s="194"/>
      <c r="S73" s="162">
        <f>SUM(P72:S72)</f>
        <v>0</v>
      </c>
      <c r="T73" s="194"/>
      <c r="U73" s="194"/>
      <c r="V73" s="194"/>
      <c r="W73" s="162">
        <f>SUM(T72:W72)</f>
        <v>0</v>
      </c>
      <c r="X73" s="194"/>
      <c r="Y73" s="194"/>
      <c r="Z73" s="194"/>
      <c r="AA73" s="162">
        <f>SUM(X72:AA72)</f>
        <v>0</v>
      </c>
      <c r="AB73" s="193"/>
      <c r="AC73" s="194"/>
      <c r="AD73" s="194"/>
      <c r="AE73" s="162">
        <f>SUM(AB72:AE72)</f>
        <v>0</v>
      </c>
      <c r="AF73" s="202">
        <f>SUM(P26:AE26)+SUM(D49:AE49)+SUM(D73:AE73)</f>
        <v>0</v>
      </c>
    </row>
    <row r="74" spans="1:32">
      <c r="A74" s="151"/>
      <c r="B74" s="784" t="s">
        <v>146</v>
      </c>
      <c r="C74" s="785"/>
      <c r="D74" s="159">
        <v>37</v>
      </c>
      <c r="E74" s="159">
        <v>38</v>
      </c>
      <c r="F74" s="159">
        <v>39</v>
      </c>
      <c r="G74" s="159">
        <v>40</v>
      </c>
      <c r="H74" s="159">
        <v>41</v>
      </c>
      <c r="I74" s="159">
        <v>42</v>
      </c>
      <c r="J74" s="159">
        <v>43</v>
      </c>
      <c r="K74" s="159">
        <v>44</v>
      </c>
      <c r="L74" s="159">
        <v>45</v>
      </c>
      <c r="M74" s="159">
        <v>46</v>
      </c>
      <c r="N74" s="159">
        <v>47</v>
      </c>
      <c r="O74" s="159">
        <v>48</v>
      </c>
      <c r="P74" s="159">
        <v>49</v>
      </c>
      <c r="Q74" s="159">
        <v>50</v>
      </c>
      <c r="R74" s="159">
        <v>51</v>
      </c>
      <c r="S74" s="159">
        <v>52</v>
      </c>
      <c r="T74" s="159">
        <v>53</v>
      </c>
      <c r="U74" s="159">
        <v>54</v>
      </c>
      <c r="V74" s="159">
        <v>55</v>
      </c>
      <c r="W74" s="159">
        <v>56</v>
      </c>
      <c r="X74" s="159">
        <v>57</v>
      </c>
      <c r="Y74" s="159">
        <v>58</v>
      </c>
      <c r="Z74" s="159">
        <v>59</v>
      </c>
      <c r="AA74" s="159">
        <v>60</v>
      </c>
      <c r="AB74" s="159">
        <v>61</v>
      </c>
      <c r="AC74" s="159">
        <v>62</v>
      </c>
      <c r="AD74" s="159">
        <v>63</v>
      </c>
      <c r="AE74" s="159">
        <v>64</v>
      </c>
      <c r="AF74" s="195"/>
    </row>
    <row r="75" spans="1:32">
      <c r="A75" s="151"/>
      <c r="B75" s="778" t="s">
        <v>172</v>
      </c>
      <c r="C75" s="155" t="s">
        <v>147</v>
      </c>
      <c r="D75" s="161"/>
      <c r="E75" s="161"/>
      <c r="F75" s="161"/>
      <c r="G75" s="161"/>
      <c r="H75" s="161"/>
      <c r="I75" s="161"/>
      <c r="J75" s="161"/>
      <c r="K75" s="161"/>
      <c r="L75" s="161"/>
      <c r="M75" s="161"/>
      <c r="N75" s="161"/>
      <c r="O75" s="161"/>
      <c r="P75" s="161"/>
      <c r="Q75" s="161"/>
      <c r="R75" s="161"/>
      <c r="S75" s="191"/>
      <c r="T75" s="161"/>
      <c r="U75" s="161"/>
      <c r="V75" s="161"/>
      <c r="W75" s="191"/>
      <c r="X75" s="161"/>
      <c r="Y75" s="161"/>
      <c r="Z75" s="161"/>
      <c r="AA75" s="191"/>
      <c r="AB75" s="161"/>
      <c r="AC75" s="161"/>
      <c r="AD75" s="161"/>
      <c r="AE75" s="191"/>
      <c r="AF75" s="202">
        <f>SUM(X28:AE28)+SUM(D51:AE51)+SUM(D75:AE75)</f>
        <v>0</v>
      </c>
    </row>
    <row r="76" spans="1:32">
      <c r="A76" s="151"/>
      <c r="B76" s="779"/>
      <c r="C76" s="155" t="s">
        <v>148</v>
      </c>
      <c r="D76" s="161"/>
      <c r="E76" s="161"/>
      <c r="F76" s="161"/>
      <c r="G76" s="161"/>
      <c r="H76" s="161"/>
      <c r="I76" s="161"/>
      <c r="J76" s="161"/>
      <c r="K76" s="161"/>
      <c r="L76" s="161"/>
      <c r="M76" s="161"/>
      <c r="N76" s="161"/>
      <c r="O76" s="161"/>
      <c r="P76" s="161"/>
      <c r="Q76" s="161"/>
      <c r="R76" s="161"/>
      <c r="S76" s="191"/>
      <c r="T76" s="161"/>
      <c r="U76" s="161"/>
      <c r="V76" s="161"/>
      <c r="W76" s="191"/>
      <c r="X76" s="161"/>
      <c r="Y76" s="161"/>
      <c r="Z76" s="161"/>
      <c r="AA76" s="191"/>
      <c r="AB76" s="161"/>
      <c r="AC76" s="161"/>
      <c r="AD76" s="161"/>
      <c r="AE76" s="191"/>
      <c r="AF76" s="202">
        <f>SUM(X29:AE29)+SUM(D52:AE52)+SUM(D76:AE76)</f>
        <v>0</v>
      </c>
    </row>
    <row r="77" spans="1:32">
      <c r="A77" s="151"/>
      <c r="B77" s="779"/>
      <c r="C77" s="155" t="s">
        <v>149</v>
      </c>
      <c r="D77" s="161">
        <f>SUM(D75:D76)</f>
        <v>0</v>
      </c>
      <c r="E77" s="161">
        <f>SUM(E75:E76)</f>
        <v>0</v>
      </c>
      <c r="F77" s="161">
        <f>SUM(F75:F76)</f>
        <v>0</v>
      </c>
      <c r="G77" s="161">
        <f>SUM(G75:G76)</f>
        <v>0</v>
      </c>
      <c r="H77" s="162">
        <f t="shared" ref="H77:K77" si="29">SUM(H75:H76)</f>
        <v>0</v>
      </c>
      <c r="I77" s="161">
        <f t="shared" si="29"/>
        <v>0</v>
      </c>
      <c r="J77" s="161">
        <f t="shared" si="29"/>
        <v>0</v>
      </c>
      <c r="K77" s="161">
        <f t="shared" si="29"/>
        <v>0</v>
      </c>
      <c r="L77" s="162">
        <f>SUM(L75:L76)</f>
        <v>0</v>
      </c>
      <c r="M77" s="161">
        <f t="shared" ref="M77:AE77" si="30">SUM(M75:M76)</f>
        <v>0</v>
      </c>
      <c r="N77" s="161">
        <f t="shared" si="30"/>
        <v>0</v>
      </c>
      <c r="O77" s="161">
        <f t="shared" si="30"/>
        <v>0</v>
      </c>
      <c r="P77" s="162">
        <f t="shared" si="30"/>
        <v>0</v>
      </c>
      <c r="Q77" s="161">
        <f t="shared" si="30"/>
        <v>0</v>
      </c>
      <c r="R77" s="161">
        <f t="shared" si="30"/>
        <v>0</v>
      </c>
      <c r="S77" s="191">
        <f t="shared" si="30"/>
        <v>0</v>
      </c>
      <c r="T77" s="162">
        <f t="shared" si="30"/>
        <v>0</v>
      </c>
      <c r="U77" s="161">
        <f t="shared" si="30"/>
        <v>0</v>
      </c>
      <c r="V77" s="161">
        <f t="shared" si="30"/>
        <v>0</v>
      </c>
      <c r="W77" s="191">
        <f t="shared" si="30"/>
        <v>0</v>
      </c>
      <c r="X77" s="162">
        <f t="shared" si="30"/>
        <v>0</v>
      </c>
      <c r="Y77" s="161">
        <f t="shared" si="30"/>
        <v>0</v>
      </c>
      <c r="Z77" s="161">
        <f t="shared" si="30"/>
        <v>0</v>
      </c>
      <c r="AA77" s="191">
        <f t="shared" si="30"/>
        <v>0</v>
      </c>
      <c r="AB77" s="191">
        <f t="shared" si="30"/>
        <v>0</v>
      </c>
      <c r="AC77" s="161">
        <f t="shared" si="30"/>
        <v>0</v>
      </c>
      <c r="AD77" s="161">
        <f t="shared" si="30"/>
        <v>0</v>
      </c>
      <c r="AE77" s="191">
        <f t="shared" si="30"/>
        <v>0</v>
      </c>
      <c r="AF77" s="202">
        <f>SUM(X30:AE30)+SUM(D53:AE53)+SUM(D77:AE77)</f>
        <v>0</v>
      </c>
    </row>
    <row r="78" spans="1:32">
      <c r="A78" s="151"/>
      <c r="B78" s="779"/>
      <c r="C78" s="155" t="s">
        <v>150</v>
      </c>
      <c r="D78" s="193"/>
      <c r="E78" s="194"/>
      <c r="F78" s="194"/>
      <c r="G78" s="194">
        <f>SUM(D77:G77)</f>
        <v>0</v>
      </c>
      <c r="H78" s="193"/>
      <c r="I78" s="194"/>
      <c r="J78" s="194"/>
      <c r="K78" s="162">
        <f>SUM(H77:K77)</f>
        <v>0</v>
      </c>
      <c r="L78" s="194"/>
      <c r="M78" s="194"/>
      <c r="N78" s="194"/>
      <c r="O78" s="162">
        <f>SUM(L77:O77)</f>
        <v>0</v>
      </c>
      <c r="P78" s="194"/>
      <c r="Q78" s="194"/>
      <c r="R78" s="194"/>
      <c r="S78" s="162">
        <f>SUM(P77:S77)</f>
        <v>0</v>
      </c>
      <c r="T78" s="194"/>
      <c r="U78" s="194"/>
      <c r="V78" s="194"/>
      <c r="W78" s="162">
        <f>SUM(T77:W77)</f>
        <v>0</v>
      </c>
      <c r="X78" s="194"/>
      <c r="Y78" s="194"/>
      <c r="Z78" s="194"/>
      <c r="AA78" s="162">
        <f>SUM(X77:AA77)</f>
        <v>0</v>
      </c>
      <c r="AB78" s="193"/>
      <c r="AC78" s="194"/>
      <c r="AD78" s="194"/>
      <c r="AE78" s="162">
        <f>SUM(AB77:AE77)</f>
        <v>0</v>
      </c>
      <c r="AF78" s="202">
        <f>SUM(X31:AE31)+SUM(D54:AE54)+SUM(D78:AE78)</f>
        <v>0</v>
      </c>
    </row>
    <row r="79" spans="1:32" ht="13.5" customHeight="1">
      <c r="A79" s="151"/>
      <c r="B79" s="189" t="s">
        <v>151</v>
      </c>
      <c r="C79" s="172"/>
      <c r="D79" s="172"/>
      <c r="E79" s="172"/>
      <c r="F79" s="172"/>
      <c r="G79" s="172"/>
      <c r="H79" s="172"/>
      <c r="I79" s="172"/>
      <c r="J79" s="172"/>
      <c r="K79" s="172"/>
      <c r="L79" s="145"/>
      <c r="M79" s="145"/>
      <c r="N79" s="145"/>
      <c r="O79" s="145"/>
      <c r="P79" s="145"/>
      <c r="Q79" s="145"/>
      <c r="R79" s="145"/>
      <c r="S79" s="145"/>
      <c r="T79" s="145"/>
      <c r="U79" s="145"/>
      <c r="V79" s="145"/>
      <c r="W79" s="145"/>
      <c r="X79" s="145"/>
      <c r="Y79" s="145"/>
      <c r="Z79" s="145"/>
      <c r="AA79" s="145"/>
      <c r="AB79" s="145"/>
      <c r="AC79" s="151"/>
      <c r="AD79" s="151"/>
      <c r="AE79" s="151"/>
      <c r="AF79" s="151"/>
    </row>
    <row r="80" spans="1:32" ht="13.5" customHeight="1" thickBot="1">
      <c r="A80" s="151"/>
      <c r="B80" s="189" t="s">
        <v>152</v>
      </c>
      <c r="C80" s="172"/>
      <c r="D80" s="172"/>
      <c r="E80" s="172"/>
      <c r="F80" s="172"/>
      <c r="G80" s="172"/>
      <c r="H80" s="172"/>
      <c r="I80" s="172"/>
      <c r="J80" s="172"/>
      <c r="K80" s="172"/>
      <c r="L80" s="145"/>
      <c r="M80" s="145"/>
      <c r="N80" s="145"/>
      <c r="O80" s="145"/>
      <c r="P80" s="145"/>
      <c r="Q80" s="188"/>
      <c r="R80" s="188"/>
      <c r="S80" s="188"/>
      <c r="T80" s="145"/>
      <c r="U80" s="188"/>
      <c r="V80" s="188"/>
      <c r="W80" s="188"/>
      <c r="X80" s="145"/>
      <c r="Y80" s="188"/>
      <c r="Z80" s="188"/>
      <c r="AA80" s="188"/>
      <c r="AB80" s="145"/>
      <c r="AC80" s="164"/>
      <c r="AD80" s="165"/>
      <c r="AE80" s="165"/>
      <c r="AF80" s="151"/>
    </row>
    <row r="81" spans="1:32" ht="13.5" customHeight="1">
      <c r="A81" s="151"/>
      <c r="B81" s="189" t="s">
        <v>365</v>
      </c>
      <c r="C81" s="172"/>
      <c r="D81" s="172"/>
      <c r="E81" s="172"/>
      <c r="F81" s="172"/>
      <c r="G81" s="172"/>
      <c r="H81" s="172"/>
      <c r="I81" s="172"/>
      <c r="J81" s="172"/>
      <c r="K81" s="172"/>
      <c r="L81" s="172"/>
      <c r="M81" s="172"/>
      <c r="N81" s="172"/>
      <c r="O81" s="172"/>
      <c r="P81" s="173"/>
      <c r="Q81" s="173"/>
      <c r="R81" s="173"/>
      <c r="S81" s="172"/>
      <c r="T81" s="173"/>
      <c r="U81" s="173"/>
      <c r="V81" s="173"/>
      <c r="W81" s="172"/>
      <c r="X81" s="173"/>
      <c r="Y81" s="173"/>
      <c r="Z81" s="173"/>
      <c r="AA81" s="172"/>
      <c r="AB81" s="173"/>
      <c r="AC81" s="196"/>
      <c r="AD81" s="811" t="s">
        <v>244</v>
      </c>
      <c r="AE81" s="812"/>
      <c r="AF81" s="813"/>
    </row>
    <row r="82" spans="1:32" ht="14.25" customHeight="1" thickBot="1">
      <c r="A82" s="151"/>
      <c r="B82" s="189" t="s">
        <v>155</v>
      </c>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c r="AC82" s="197"/>
      <c r="AD82" s="814"/>
      <c r="AE82" s="815"/>
      <c r="AF82" s="816"/>
    </row>
    <row r="83" spans="1:32">
      <c r="A83" s="166"/>
      <c r="B83" s="166"/>
      <c r="C83" s="166"/>
      <c r="D83" s="166"/>
      <c r="E83" s="166"/>
      <c r="F83" s="166"/>
      <c r="G83" s="166"/>
      <c r="H83" s="166"/>
      <c r="I83" s="166"/>
      <c r="J83" s="166"/>
      <c r="K83" s="166"/>
      <c r="L83" s="166"/>
      <c r="M83" s="166"/>
      <c r="N83" s="166"/>
      <c r="O83" s="166"/>
      <c r="P83" s="166"/>
      <c r="Q83" s="167"/>
      <c r="R83" s="167"/>
      <c r="S83" s="167"/>
      <c r="T83" s="166"/>
      <c r="U83" s="167"/>
      <c r="V83" s="167"/>
      <c r="W83" s="167"/>
      <c r="X83" s="166"/>
      <c r="Y83" s="167"/>
      <c r="Z83" s="167"/>
      <c r="AA83" s="167"/>
      <c r="AB83" s="166"/>
      <c r="AC83" s="167"/>
      <c r="AD83" s="167"/>
      <c r="AE83" s="167"/>
      <c r="AF83" s="167"/>
    </row>
    <row r="84" spans="1:32">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row>
    <row r="85" spans="1:32">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row>
    <row r="86" spans="1:32">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row>
    <row r="87" spans="1:32">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row>
  </sheetData>
  <mergeCells count="72">
    <mergeCell ref="S8:T8"/>
    <mergeCell ref="U8:V8"/>
    <mergeCell ref="W8:X8"/>
    <mergeCell ref="S6:T6"/>
    <mergeCell ref="S7:T7"/>
    <mergeCell ref="U4:V4"/>
    <mergeCell ref="U5:V5"/>
    <mergeCell ref="U6:V6"/>
    <mergeCell ref="U7:V7"/>
    <mergeCell ref="W4:X4"/>
    <mergeCell ref="W5:X5"/>
    <mergeCell ref="W6:X6"/>
    <mergeCell ref="W7:X7"/>
    <mergeCell ref="S5:T5"/>
    <mergeCell ref="B2:AF2"/>
    <mergeCell ref="AD81:AF82"/>
    <mergeCell ref="B69:C69"/>
    <mergeCell ref="B70:B73"/>
    <mergeCell ref="B74:C74"/>
    <mergeCell ref="B75:B78"/>
    <mergeCell ref="AF57:AF58"/>
    <mergeCell ref="AB57:AE57"/>
    <mergeCell ref="B59:C59"/>
    <mergeCell ref="B60:B63"/>
    <mergeCell ref="B64:C64"/>
    <mergeCell ref="B65:B68"/>
    <mergeCell ref="B51:B54"/>
    <mergeCell ref="B57:B58"/>
    <mergeCell ref="D57:G57"/>
    <mergeCell ref="H57:K57"/>
    <mergeCell ref="B27:C27"/>
    <mergeCell ref="P57:S57"/>
    <mergeCell ref="B28:B31"/>
    <mergeCell ref="D4:E4"/>
    <mergeCell ref="D5:E5"/>
    <mergeCell ref="D6:E6"/>
    <mergeCell ref="B8:C8"/>
    <mergeCell ref="D10:G10"/>
    <mergeCell ref="H10:K10"/>
    <mergeCell ref="P33:S33"/>
    <mergeCell ref="P10:S10"/>
    <mergeCell ref="L57:O57"/>
    <mergeCell ref="G4:P6"/>
    <mergeCell ref="D8:E8"/>
    <mergeCell ref="L10:O10"/>
    <mergeCell ref="S4:T4"/>
    <mergeCell ref="T57:W57"/>
    <mergeCell ref="X57:AA57"/>
    <mergeCell ref="AB33:AE33"/>
    <mergeCell ref="B33:B34"/>
    <mergeCell ref="D33:G33"/>
    <mergeCell ref="H33:K33"/>
    <mergeCell ref="L33:O33"/>
    <mergeCell ref="B35:C35"/>
    <mergeCell ref="B36:B39"/>
    <mergeCell ref="B40:C40"/>
    <mergeCell ref="B41:B44"/>
    <mergeCell ref="B45:C45"/>
    <mergeCell ref="B46:B49"/>
    <mergeCell ref="B50:C50"/>
    <mergeCell ref="T33:W33"/>
    <mergeCell ref="X33:AA33"/>
    <mergeCell ref="AB10:AE10"/>
    <mergeCell ref="B23:B26"/>
    <mergeCell ref="B13:B16"/>
    <mergeCell ref="B18:B21"/>
    <mergeCell ref="T10:W10"/>
    <mergeCell ref="X10:AA10"/>
    <mergeCell ref="B10:B11"/>
    <mergeCell ref="B12:C12"/>
    <mergeCell ref="B17:C17"/>
    <mergeCell ref="B22:C22"/>
  </mergeCells>
  <phoneticPr fontId="2"/>
  <printOptions horizontalCentered="1"/>
  <pageMargins left="0.59055118110236227" right="0.59055118110236227" top="0.98425196850393704" bottom="0.98425196850393704" header="0.51181102362204722" footer="0.51181102362204722"/>
  <pageSetup paperSize="8" scale="64"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F97-AABA-466A-A12C-31AF50847A4E}">
  <sheetPr>
    <pageSetUpPr fitToPage="1"/>
  </sheetPr>
  <dimension ref="A1:L57"/>
  <sheetViews>
    <sheetView showGridLines="0" view="pageBreakPreview" zoomScale="90" zoomScaleNormal="100" zoomScaleSheetLayoutView="90" workbookViewId="0">
      <selection activeCell="A18" sqref="A17:K19"/>
    </sheetView>
  </sheetViews>
  <sheetFormatPr defaultRowHeight="13.5"/>
  <cols>
    <col min="1" max="1" width="2.125" customWidth="1"/>
    <col min="2" max="2" width="3.375" customWidth="1"/>
    <col min="3" max="3" width="29.25" customWidth="1"/>
    <col min="4" max="4" width="16.75" style="99" customWidth="1"/>
    <col min="5" max="5" width="19.25" style="99" customWidth="1"/>
    <col min="6" max="6" width="22.5" style="99" customWidth="1"/>
    <col min="7" max="7" width="3.625" style="100" customWidth="1"/>
    <col min="8" max="8" width="15.75" style="100" customWidth="1"/>
    <col min="9" max="9" width="22.875" customWidth="1"/>
    <col min="10" max="10" width="1.125" customWidth="1"/>
    <col min="12" max="12" width="46.125" customWidth="1"/>
  </cols>
  <sheetData>
    <row r="1" spans="1:12" ht="18.75">
      <c r="A1" s="14"/>
      <c r="B1" s="139" t="s">
        <v>289</v>
      </c>
      <c r="C1" s="14"/>
      <c r="D1" s="88"/>
      <c r="E1" s="88"/>
      <c r="F1" s="88"/>
      <c r="G1" s="89"/>
      <c r="H1" s="89"/>
      <c r="I1" s="14"/>
      <c r="L1" s="772"/>
    </row>
    <row r="2" spans="1:12" ht="19.5" thickBot="1">
      <c r="A2" s="14"/>
      <c r="B2" s="105"/>
      <c r="C2" s="14"/>
      <c r="D2" s="88"/>
      <c r="E2" s="88"/>
      <c r="F2" s="88"/>
      <c r="G2" s="89"/>
      <c r="H2" s="89"/>
      <c r="I2" s="14"/>
      <c r="L2" s="772"/>
    </row>
    <row r="3" spans="1:12" ht="26.25" thickBot="1">
      <c r="A3" s="14"/>
      <c r="B3" s="834" t="s">
        <v>319</v>
      </c>
      <c r="C3" s="835"/>
      <c r="D3" s="835"/>
      <c r="E3" s="835"/>
      <c r="F3" s="835"/>
      <c r="G3" s="835"/>
      <c r="H3" s="835"/>
      <c r="I3" s="836"/>
      <c r="L3" s="772"/>
    </row>
    <row r="4" spans="1:12">
      <c r="A4" s="14"/>
      <c r="B4" s="15"/>
      <c r="C4" s="15"/>
      <c r="D4" s="90"/>
      <c r="E4" s="90"/>
      <c r="F4" s="90"/>
      <c r="G4" s="91"/>
      <c r="H4" s="91"/>
      <c r="I4" s="15"/>
      <c r="L4" s="772"/>
    </row>
    <row r="5" spans="1:12" s="417" customFormat="1" ht="14.25">
      <c r="A5" s="411"/>
      <c r="B5" s="412" t="s">
        <v>72</v>
      </c>
      <c r="C5" s="413" t="s">
        <v>284</v>
      </c>
      <c r="D5" s="414"/>
      <c r="E5" s="414"/>
      <c r="F5" s="414"/>
      <c r="G5" s="415"/>
      <c r="H5" s="415"/>
      <c r="I5" s="416"/>
      <c r="L5" s="772"/>
    </row>
    <row r="6" spans="1:12">
      <c r="A6" s="21"/>
      <c r="B6" s="408"/>
      <c r="C6" s="830" t="s">
        <v>228</v>
      </c>
      <c r="D6" s="403" t="s">
        <v>222</v>
      </c>
      <c r="E6" s="403" t="s">
        <v>224</v>
      </c>
      <c r="F6" s="831" t="s">
        <v>326</v>
      </c>
      <c r="G6" s="832"/>
      <c r="H6" s="830" t="s">
        <v>221</v>
      </c>
      <c r="I6" s="830"/>
      <c r="J6" s="84"/>
    </row>
    <row r="7" spans="1:12">
      <c r="A7" s="21"/>
      <c r="B7" s="409"/>
      <c r="C7" s="830"/>
      <c r="D7" s="403" t="s">
        <v>223</v>
      </c>
      <c r="E7" s="403" t="s">
        <v>225</v>
      </c>
      <c r="F7" s="832"/>
      <c r="G7" s="832"/>
      <c r="H7" s="830"/>
      <c r="I7" s="830"/>
      <c r="J7" s="84"/>
    </row>
    <row r="8" spans="1:12" ht="27.75" customHeight="1">
      <c r="A8" s="21"/>
      <c r="B8" s="180"/>
      <c r="C8" s="547" t="s">
        <v>327</v>
      </c>
      <c r="D8" s="404"/>
      <c r="E8" s="404"/>
      <c r="F8" s="410"/>
      <c r="G8" s="142" t="s">
        <v>88</v>
      </c>
      <c r="H8" s="833"/>
      <c r="I8" s="828"/>
      <c r="J8" s="84"/>
    </row>
    <row r="9" spans="1:12" ht="27.75" customHeight="1">
      <c r="A9" s="21"/>
      <c r="B9" s="180"/>
      <c r="C9" s="547" t="s">
        <v>328</v>
      </c>
      <c r="D9" s="404"/>
      <c r="E9" s="404"/>
      <c r="F9" s="141"/>
      <c r="G9" s="142" t="s">
        <v>88</v>
      </c>
      <c r="H9" s="828"/>
      <c r="I9" s="828"/>
      <c r="J9" s="84"/>
    </row>
    <row r="10" spans="1:12" ht="27.75" customHeight="1">
      <c r="A10" s="21"/>
      <c r="B10" s="180"/>
      <c r="C10" s="547" t="s">
        <v>329</v>
      </c>
      <c r="D10" s="404"/>
      <c r="E10" s="404"/>
      <c r="F10" s="410"/>
      <c r="G10" s="142" t="s">
        <v>88</v>
      </c>
      <c r="H10" s="828"/>
      <c r="I10" s="828"/>
      <c r="J10" s="84"/>
    </row>
    <row r="11" spans="1:12" ht="27.75" customHeight="1">
      <c r="A11" s="21"/>
      <c r="B11" s="180"/>
      <c r="C11" s="547" t="s">
        <v>330</v>
      </c>
      <c r="D11" s="404"/>
      <c r="E11" s="404"/>
      <c r="F11" s="410"/>
      <c r="G11" s="142" t="s">
        <v>88</v>
      </c>
      <c r="H11" s="828"/>
      <c r="I11" s="828"/>
      <c r="J11" s="84"/>
    </row>
    <row r="12" spans="1:12" ht="27.75" customHeight="1">
      <c r="A12" s="21"/>
      <c r="B12" s="180"/>
      <c r="C12" s="406"/>
      <c r="D12" s="404"/>
      <c r="E12" s="404"/>
      <c r="F12" s="410"/>
      <c r="G12" s="142" t="s">
        <v>88</v>
      </c>
      <c r="H12" s="828"/>
      <c r="I12" s="828"/>
      <c r="J12" s="84"/>
    </row>
    <row r="13" spans="1:12" ht="27.75" customHeight="1">
      <c r="A13" s="21"/>
      <c r="B13" s="180"/>
      <c r="C13" s="406"/>
      <c r="D13" s="404"/>
      <c r="E13" s="404"/>
      <c r="F13" s="410"/>
      <c r="G13" s="142" t="s">
        <v>88</v>
      </c>
      <c r="H13" s="828"/>
      <c r="I13" s="828"/>
      <c r="J13" s="84"/>
    </row>
    <row r="14" spans="1:12" ht="27.75" customHeight="1">
      <c r="A14" s="21"/>
      <c r="B14" s="408"/>
      <c r="C14" s="407" t="s">
        <v>4</v>
      </c>
      <c r="D14" s="405">
        <f>SUM(D9:D13)</f>
        <v>0</v>
      </c>
      <c r="E14" s="405">
        <f>SUM(E9:E13)</f>
        <v>0</v>
      </c>
      <c r="F14" s="410">
        <f>SUM(F9:F13)</f>
        <v>0</v>
      </c>
      <c r="G14" s="142" t="s">
        <v>88</v>
      </c>
      <c r="H14" s="829" t="s">
        <v>8</v>
      </c>
      <c r="I14" s="829"/>
      <c r="J14" s="84"/>
    </row>
    <row r="15" spans="1:12">
      <c r="A15" s="21"/>
      <c r="B15" s="20"/>
      <c r="C15" s="181"/>
      <c r="D15" s="92"/>
      <c r="E15" s="93"/>
      <c r="F15" s="94"/>
      <c r="G15" s="93"/>
      <c r="H15" s="93"/>
      <c r="I15" s="21"/>
      <c r="J15" s="84"/>
    </row>
    <row r="16" spans="1:12" ht="14.25">
      <c r="A16" s="411"/>
      <c r="B16" s="412" t="s">
        <v>72</v>
      </c>
      <c r="C16" s="413" t="s">
        <v>285</v>
      </c>
      <c r="D16" s="414"/>
      <c r="E16" s="414"/>
      <c r="F16" s="414"/>
      <c r="G16" s="415"/>
      <c r="H16" s="415"/>
      <c r="I16" s="416"/>
      <c r="J16" s="417"/>
    </row>
    <row r="17" spans="1:10">
      <c r="A17" s="21"/>
      <c r="B17" s="408"/>
      <c r="C17" s="830" t="s">
        <v>228</v>
      </c>
      <c r="D17" s="538" t="s">
        <v>222</v>
      </c>
      <c r="E17" s="538" t="s">
        <v>224</v>
      </c>
      <c r="F17" s="831" t="s">
        <v>331</v>
      </c>
      <c r="G17" s="832"/>
      <c r="H17" s="830" t="s">
        <v>221</v>
      </c>
      <c r="I17" s="830"/>
      <c r="J17" s="84"/>
    </row>
    <row r="18" spans="1:10">
      <c r="A18" s="21"/>
      <c r="B18" s="409"/>
      <c r="C18" s="830"/>
      <c r="D18" s="538" t="s">
        <v>223</v>
      </c>
      <c r="E18" s="538" t="s">
        <v>225</v>
      </c>
      <c r="F18" s="832"/>
      <c r="G18" s="832"/>
      <c r="H18" s="830"/>
      <c r="I18" s="830"/>
      <c r="J18" s="84"/>
    </row>
    <row r="19" spans="1:10" ht="27.75" customHeight="1">
      <c r="A19" s="21"/>
      <c r="B19" s="180"/>
      <c r="C19" s="547"/>
      <c r="D19" s="404"/>
      <c r="E19" s="404"/>
      <c r="F19" s="410"/>
      <c r="G19" s="142" t="s">
        <v>88</v>
      </c>
      <c r="H19" s="833"/>
      <c r="I19" s="828"/>
      <c r="J19" s="84"/>
    </row>
    <row r="20" spans="1:10" ht="27.75" customHeight="1">
      <c r="A20" s="21"/>
      <c r="B20" s="180"/>
      <c r="C20" s="547"/>
      <c r="D20" s="404"/>
      <c r="E20" s="404"/>
      <c r="F20" s="141"/>
      <c r="G20" s="142" t="s">
        <v>88</v>
      </c>
      <c r="H20" s="828"/>
      <c r="I20" s="828"/>
      <c r="J20" s="84"/>
    </row>
    <row r="21" spans="1:10" ht="27.75" customHeight="1">
      <c r="A21" s="21"/>
      <c r="B21" s="180"/>
      <c r="C21" s="406"/>
      <c r="D21" s="404"/>
      <c r="E21" s="404"/>
      <c r="F21" s="410"/>
      <c r="G21" s="142" t="s">
        <v>88</v>
      </c>
      <c r="H21" s="828"/>
      <c r="I21" s="828"/>
      <c r="J21" s="84"/>
    </row>
    <row r="22" spans="1:10" ht="27.75" customHeight="1">
      <c r="A22" s="21"/>
      <c r="B22" s="180"/>
      <c r="C22" s="406"/>
      <c r="D22" s="404"/>
      <c r="E22" s="404"/>
      <c r="F22" s="410"/>
      <c r="G22" s="142" t="s">
        <v>88</v>
      </c>
      <c r="H22" s="828"/>
      <c r="I22" s="828"/>
      <c r="J22" s="84"/>
    </row>
    <row r="23" spans="1:10" ht="27.75" customHeight="1">
      <c r="A23" s="21"/>
      <c r="B23" s="180"/>
      <c r="C23" s="406"/>
      <c r="D23" s="404"/>
      <c r="E23" s="404"/>
      <c r="F23" s="410"/>
      <c r="G23" s="142" t="s">
        <v>88</v>
      </c>
      <c r="H23" s="828"/>
      <c r="I23" s="828"/>
      <c r="J23" s="84"/>
    </row>
    <row r="24" spans="1:10" ht="27.75" customHeight="1">
      <c r="A24" s="21"/>
      <c r="B24" s="180"/>
      <c r="C24" s="406"/>
      <c r="D24" s="404"/>
      <c r="E24" s="404"/>
      <c r="F24" s="410"/>
      <c r="G24" s="142" t="s">
        <v>88</v>
      </c>
      <c r="H24" s="828"/>
      <c r="I24" s="828"/>
      <c r="J24" s="84"/>
    </row>
    <row r="25" spans="1:10" ht="27.75" customHeight="1">
      <c r="A25" s="21"/>
      <c r="B25" s="408"/>
      <c r="C25" s="407" t="s">
        <v>4</v>
      </c>
      <c r="D25" s="405">
        <f>SUM(D20:D24)</f>
        <v>0</v>
      </c>
      <c r="E25" s="405">
        <f>SUM(E20:E24)</f>
        <v>0</v>
      </c>
      <c r="F25" s="410">
        <f>SUM(F20:F24)</f>
        <v>0</v>
      </c>
      <c r="G25" s="142" t="s">
        <v>88</v>
      </c>
      <c r="H25" s="829" t="s">
        <v>8</v>
      </c>
      <c r="I25" s="829"/>
      <c r="J25" s="84"/>
    </row>
    <row r="26" spans="1:10">
      <c r="A26" s="21"/>
      <c r="B26" s="20"/>
      <c r="C26" s="181"/>
      <c r="D26" s="92"/>
      <c r="E26" s="93"/>
      <c r="F26" s="94"/>
      <c r="G26" s="93"/>
      <c r="H26" s="93"/>
      <c r="I26" s="21"/>
      <c r="J26" s="84"/>
    </row>
    <row r="27" spans="1:10" s="417" customFormat="1" ht="14.25">
      <c r="A27" s="411"/>
      <c r="B27" s="412" t="s">
        <v>72</v>
      </c>
      <c r="C27" s="413" t="s">
        <v>226</v>
      </c>
      <c r="D27" s="414"/>
      <c r="E27" s="414"/>
      <c r="F27" s="414"/>
      <c r="G27" s="415"/>
      <c r="H27" s="415"/>
      <c r="I27" s="416"/>
    </row>
    <row r="28" spans="1:10">
      <c r="A28" s="21"/>
      <c r="B28" s="408"/>
      <c r="C28" s="830" t="s">
        <v>228</v>
      </c>
      <c r="D28" s="403" t="s">
        <v>222</v>
      </c>
      <c r="E28" s="403" t="s">
        <v>224</v>
      </c>
      <c r="F28" s="831" t="s">
        <v>122</v>
      </c>
      <c r="G28" s="832"/>
      <c r="H28" s="830" t="s">
        <v>221</v>
      </c>
      <c r="I28" s="830"/>
      <c r="J28" s="84"/>
    </row>
    <row r="29" spans="1:10">
      <c r="A29" s="21"/>
      <c r="B29" s="409"/>
      <c r="C29" s="830"/>
      <c r="D29" s="403" t="s">
        <v>223</v>
      </c>
      <c r="E29" s="403" t="s">
        <v>225</v>
      </c>
      <c r="F29" s="832"/>
      <c r="G29" s="832"/>
      <c r="H29" s="830"/>
      <c r="I29" s="830"/>
      <c r="J29" s="84"/>
    </row>
    <row r="30" spans="1:10" ht="27.75" customHeight="1">
      <c r="A30" s="21"/>
      <c r="B30" s="180"/>
      <c r="C30" s="547"/>
      <c r="D30" s="404"/>
      <c r="E30" s="404"/>
      <c r="F30" s="410"/>
      <c r="G30" s="142" t="s">
        <v>88</v>
      </c>
      <c r="H30" s="833"/>
      <c r="I30" s="828"/>
      <c r="J30" s="84"/>
    </row>
    <row r="31" spans="1:10" ht="27.75" customHeight="1">
      <c r="A31" s="21"/>
      <c r="B31" s="180"/>
      <c r="C31" s="547"/>
      <c r="D31" s="404"/>
      <c r="E31" s="404"/>
      <c r="F31" s="141"/>
      <c r="G31" s="142" t="s">
        <v>88</v>
      </c>
      <c r="H31" s="828"/>
      <c r="I31" s="828"/>
      <c r="J31" s="84"/>
    </row>
    <row r="32" spans="1:10" ht="27.75" customHeight="1">
      <c r="A32" s="21"/>
      <c r="B32" s="180"/>
      <c r="C32" s="406"/>
      <c r="D32" s="404"/>
      <c r="E32" s="404"/>
      <c r="F32" s="410"/>
      <c r="G32" s="142" t="s">
        <v>88</v>
      </c>
      <c r="H32" s="828"/>
      <c r="I32" s="828"/>
      <c r="J32" s="84"/>
    </row>
    <row r="33" spans="1:10" ht="27.75" customHeight="1">
      <c r="A33" s="21"/>
      <c r="B33" s="180"/>
      <c r="C33" s="406"/>
      <c r="D33" s="404"/>
      <c r="E33" s="404"/>
      <c r="F33" s="410"/>
      <c r="G33" s="142" t="s">
        <v>88</v>
      </c>
      <c r="H33" s="828"/>
      <c r="I33" s="828"/>
      <c r="J33" s="84"/>
    </row>
    <row r="34" spans="1:10" ht="27.75" customHeight="1">
      <c r="A34" s="21"/>
      <c r="B34" s="180"/>
      <c r="C34" s="406"/>
      <c r="D34" s="404"/>
      <c r="E34" s="404"/>
      <c r="F34" s="410"/>
      <c r="G34" s="142" t="s">
        <v>88</v>
      </c>
      <c r="H34" s="828"/>
      <c r="I34" s="828"/>
      <c r="J34" s="84"/>
    </row>
    <row r="35" spans="1:10" ht="27.75" customHeight="1">
      <c r="A35" s="21"/>
      <c r="B35" s="180"/>
      <c r="C35" s="406"/>
      <c r="D35" s="404"/>
      <c r="E35" s="404"/>
      <c r="F35" s="410"/>
      <c r="G35" s="142" t="s">
        <v>88</v>
      </c>
      <c r="H35" s="828"/>
      <c r="I35" s="828"/>
      <c r="J35" s="84"/>
    </row>
    <row r="36" spans="1:10" ht="27.75" customHeight="1">
      <c r="A36" s="21"/>
      <c r="B36" s="408"/>
      <c r="C36" s="407" t="s">
        <v>4</v>
      </c>
      <c r="D36" s="405">
        <f>SUM(D31:D35)</f>
        <v>0</v>
      </c>
      <c r="E36" s="405">
        <f>SUM(E31:E35)</f>
        <v>0</v>
      </c>
      <c r="F36" s="410">
        <f>SUM(F31:F35)</f>
        <v>0</v>
      </c>
      <c r="G36" s="142" t="s">
        <v>88</v>
      </c>
      <c r="H36" s="829" t="s">
        <v>8</v>
      </c>
      <c r="I36" s="829"/>
      <c r="J36" s="84"/>
    </row>
    <row r="37" spans="1:10">
      <c r="A37" s="21"/>
      <c r="B37" s="20"/>
      <c r="C37" s="181"/>
      <c r="D37" s="92"/>
      <c r="E37" s="93"/>
      <c r="F37" s="94"/>
      <c r="G37" s="93"/>
      <c r="H37" s="93"/>
      <c r="I37" s="21"/>
      <c r="J37" s="84"/>
    </row>
    <row r="38" spans="1:10" s="417" customFormat="1" ht="14.25">
      <c r="A38" s="411"/>
      <c r="B38" s="412" t="s">
        <v>72</v>
      </c>
      <c r="C38" s="413" t="s">
        <v>227</v>
      </c>
      <c r="D38" s="414"/>
      <c r="E38" s="414"/>
      <c r="F38" s="414"/>
      <c r="G38" s="415"/>
      <c r="H38" s="415"/>
      <c r="I38" s="416"/>
    </row>
    <row r="39" spans="1:10">
      <c r="A39" s="21"/>
      <c r="B39" s="408"/>
      <c r="C39" s="830" t="s">
        <v>228</v>
      </c>
      <c r="D39" s="403" t="s">
        <v>222</v>
      </c>
      <c r="E39" s="403" t="s">
        <v>224</v>
      </c>
      <c r="F39" s="831" t="s">
        <v>122</v>
      </c>
      <c r="G39" s="832"/>
      <c r="H39" s="830" t="s">
        <v>221</v>
      </c>
      <c r="I39" s="830"/>
      <c r="J39" s="84"/>
    </row>
    <row r="40" spans="1:10">
      <c r="A40" s="21"/>
      <c r="B40" s="409"/>
      <c r="C40" s="830"/>
      <c r="D40" s="403" t="s">
        <v>223</v>
      </c>
      <c r="E40" s="403" t="s">
        <v>225</v>
      </c>
      <c r="F40" s="832"/>
      <c r="G40" s="832"/>
      <c r="H40" s="830"/>
      <c r="I40" s="830"/>
      <c r="J40" s="84"/>
    </row>
    <row r="41" spans="1:10" ht="27.75" customHeight="1">
      <c r="A41" s="21"/>
      <c r="B41" s="180"/>
      <c r="C41" s="547"/>
      <c r="D41" s="404"/>
      <c r="E41" s="404"/>
      <c r="F41" s="410"/>
      <c r="G41" s="142" t="s">
        <v>88</v>
      </c>
      <c r="H41" s="833"/>
      <c r="I41" s="828"/>
      <c r="J41" s="84"/>
    </row>
    <row r="42" spans="1:10" ht="27.75" customHeight="1">
      <c r="A42" s="21"/>
      <c r="B42" s="180"/>
      <c r="C42" s="547"/>
      <c r="D42" s="404"/>
      <c r="E42" s="404"/>
      <c r="F42" s="141"/>
      <c r="G42" s="142" t="s">
        <v>88</v>
      </c>
      <c r="H42" s="828"/>
      <c r="I42" s="828"/>
      <c r="J42" s="84"/>
    </row>
    <row r="43" spans="1:10" ht="27.75" customHeight="1">
      <c r="A43" s="21"/>
      <c r="B43" s="180"/>
      <c r="C43" s="406"/>
      <c r="D43" s="404"/>
      <c r="E43" s="404"/>
      <c r="F43" s="410"/>
      <c r="G43" s="142" t="s">
        <v>88</v>
      </c>
      <c r="H43" s="828"/>
      <c r="I43" s="828"/>
      <c r="J43" s="84"/>
    </row>
    <row r="44" spans="1:10" ht="27.75" customHeight="1">
      <c r="A44" s="21"/>
      <c r="B44" s="180"/>
      <c r="C44" s="406"/>
      <c r="D44" s="404"/>
      <c r="E44" s="404"/>
      <c r="F44" s="410"/>
      <c r="G44" s="142" t="s">
        <v>88</v>
      </c>
      <c r="H44" s="828"/>
      <c r="I44" s="828"/>
      <c r="J44" s="84"/>
    </row>
    <row r="45" spans="1:10" ht="27.75" customHeight="1">
      <c r="A45" s="21"/>
      <c r="B45" s="180"/>
      <c r="C45" s="406"/>
      <c r="D45" s="404"/>
      <c r="E45" s="404"/>
      <c r="F45" s="410"/>
      <c r="G45" s="142" t="s">
        <v>88</v>
      </c>
      <c r="H45" s="828"/>
      <c r="I45" s="828"/>
      <c r="J45" s="84"/>
    </row>
    <row r="46" spans="1:10" ht="27.75" customHeight="1">
      <c r="A46" s="21"/>
      <c r="B46" s="180"/>
      <c r="C46" s="406"/>
      <c r="D46" s="404"/>
      <c r="E46" s="404"/>
      <c r="F46" s="410"/>
      <c r="G46" s="142" t="s">
        <v>88</v>
      </c>
      <c r="H46" s="828"/>
      <c r="I46" s="828"/>
      <c r="J46" s="84"/>
    </row>
    <row r="47" spans="1:10" ht="27.75" customHeight="1">
      <c r="A47" s="21"/>
      <c r="B47" s="408"/>
      <c r="C47" s="407" t="s">
        <v>4</v>
      </c>
      <c r="D47" s="405">
        <f>SUM(D42:D46)</f>
        <v>0</v>
      </c>
      <c r="E47" s="405">
        <f>SUM(E42:E46)</f>
        <v>0</v>
      </c>
      <c r="F47" s="410">
        <f>SUM(F42:F46)</f>
        <v>0</v>
      </c>
      <c r="G47" s="142" t="s">
        <v>88</v>
      </c>
      <c r="H47" s="829" t="s">
        <v>8</v>
      </c>
      <c r="I47" s="829"/>
      <c r="J47" s="84"/>
    </row>
    <row r="48" spans="1:10">
      <c r="A48" s="21"/>
      <c r="B48" s="20"/>
      <c r="C48" s="181"/>
      <c r="D48" s="92"/>
      <c r="E48" s="93"/>
      <c r="F48" s="94"/>
      <c r="G48" s="93"/>
      <c r="H48" s="93"/>
      <c r="I48" s="21"/>
      <c r="J48" s="84"/>
    </row>
    <row r="49" spans="1:11" ht="30" customHeight="1">
      <c r="A49" s="85"/>
      <c r="B49" s="85"/>
      <c r="C49" s="85"/>
      <c r="D49" s="95"/>
      <c r="E49" s="95"/>
      <c r="F49" s="95"/>
      <c r="G49" s="96"/>
      <c r="H49" s="114" t="s">
        <v>245</v>
      </c>
      <c r="I49" s="115"/>
      <c r="J49" s="84"/>
    </row>
    <row r="50" spans="1:11" s="419" customFormat="1">
      <c r="A50" s="184"/>
      <c r="B50" s="184" t="s">
        <v>3</v>
      </c>
      <c r="C50" s="169" t="s">
        <v>90</v>
      </c>
      <c r="D50" s="97"/>
      <c r="E50" s="97"/>
      <c r="F50" s="97"/>
      <c r="G50" s="97"/>
      <c r="H50" s="97"/>
      <c r="I50" s="418"/>
      <c r="J50" s="169"/>
    </row>
    <row r="51" spans="1:11" s="419" customFormat="1">
      <c r="A51" s="184"/>
      <c r="B51" s="184" t="s">
        <v>3</v>
      </c>
      <c r="C51" s="143" t="s">
        <v>30</v>
      </c>
      <c r="D51" s="98"/>
      <c r="E51" s="98"/>
      <c r="F51" s="98"/>
      <c r="G51" s="98"/>
      <c r="H51" s="98"/>
      <c r="I51" s="143"/>
      <c r="J51" s="143"/>
    </row>
    <row r="52" spans="1:11" s="418" customFormat="1" ht="12">
      <c r="A52" s="184"/>
      <c r="B52" s="184" t="s">
        <v>3</v>
      </c>
      <c r="C52" s="143" t="s">
        <v>360</v>
      </c>
      <c r="D52" s="98"/>
      <c r="E52" s="98"/>
      <c r="F52" s="98"/>
      <c r="G52" s="98"/>
      <c r="H52" s="98"/>
      <c r="I52" s="143"/>
      <c r="J52" s="143"/>
      <c r="K52" s="143"/>
    </row>
    <row r="53" spans="1:11" s="419" customFormat="1">
      <c r="A53" s="184"/>
      <c r="B53" s="184" t="s">
        <v>3</v>
      </c>
      <c r="C53" s="143" t="s">
        <v>298</v>
      </c>
      <c r="D53" s="98"/>
      <c r="E53" s="98"/>
      <c r="F53" s="98"/>
      <c r="G53" s="98"/>
      <c r="H53" s="98"/>
      <c r="I53" s="143"/>
      <c r="J53" s="143"/>
    </row>
    <row r="54" spans="1:11" s="419" customFormat="1">
      <c r="A54" s="184"/>
      <c r="B54" s="184" t="s">
        <v>3</v>
      </c>
      <c r="C54" s="143" t="s">
        <v>6</v>
      </c>
      <c r="D54" s="98"/>
      <c r="E54" s="98"/>
      <c r="F54" s="98"/>
      <c r="G54" s="98"/>
      <c r="H54" s="98"/>
      <c r="I54" s="143"/>
      <c r="J54" s="143"/>
    </row>
    <row r="55" spans="1:11" s="419" customFormat="1">
      <c r="A55" s="184"/>
      <c r="B55" s="184" t="s">
        <v>3</v>
      </c>
      <c r="C55" s="143" t="s">
        <v>7</v>
      </c>
      <c r="D55" s="98"/>
      <c r="E55" s="98"/>
      <c r="F55" s="98"/>
      <c r="G55" s="98"/>
      <c r="H55" s="98"/>
      <c r="I55" s="143"/>
      <c r="J55" s="143"/>
    </row>
    <row r="56" spans="1:11" s="419" customFormat="1" ht="13.5" customHeight="1">
      <c r="A56" s="184"/>
      <c r="B56" s="184" t="s">
        <v>3</v>
      </c>
      <c r="C56" s="101" t="s">
        <v>124</v>
      </c>
      <c r="D56" s="183"/>
      <c r="E56" s="183"/>
      <c r="F56" s="183"/>
      <c r="G56" s="183"/>
      <c r="H56" s="183"/>
      <c r="I56" s="183"/>
      <c r="J56" s="183"/>
    </row>
    <row r="57" spans="1:11">
      <c r="A57" s="85"/>
      <c r="B57" s="182"/>
      <c r="C57" s="184"/>
      <c r="D57" s="184"/>
      <c r="E57" s="184"/>
      <c r="F57" s="184"/>
      <c r="G57" s="184"/>
      <c r="H57" s="184"/>
      <c r="I57" s="184"/>
      <c r="J57" s="84"/>
    </row>
  </sheetData>
  <mergeCells count="42">
    <mergeCell ref="C6:C7"/>
    <mergeCell ref="C28:C29"/>
    <mergeCell ref="F28:G29"/>
    <mergeCell ref="L1:L5"/>
    <mergeCell ref="B3:I3"/>
    <mergeCell ref="F6:G7"/>
    <mergeCell ref="H6:I7"/>
    <mergeCell ref="H8:I8"/>
    <mergeCell ref="H41:I41"/>
    <mergeCell ref="H34:I34"/>
    <mergeCell ref="H35:I35"/>
    <mergeCell ref="H36:I36"/>
    <mergeCell ref="H14:I14"/>
    <mergeCell ref="H32:I32"/>
    <mergeCell ref="H31:I31"/>
    <mergeCell ref="H33:I33"/>
    <mergeCell ref="H17:I18"/>
    <mergeCell ref="H19:I19"/>
    <mergeCell ref="H20:I20"/>
    <mergeCell ref="H21:I21"/>
    <mergeCell ref="H22:I22"/>
    <mergeCell ref="H23:I23"/>
    <mergeCell ref="H24:I24"/>
    <mergeCell ref="H28:I29"/>
    <mergeCell ref="C39:C40"/>
    <mergeCell ref="F39:G40"/>
    <mergeCell ref="H39:I40"/>
    <mergeCell ref="H9:I9"/>
    <mergeCell ref="H11:I11"/>
    <mergeCell ref="H12:I12"/>
    <mergeCell ref="H13:I13"/>
    <mergeCell ref="H10:I10"/>
    <mergeCell ref="H30:I30"/>
    <mergeCell ref="C17:C18"/>
    <mergeCell ref="F17:G18"/>
    <mergeCell ref="H25:I25"/>
    <mergeCell ref="H42:I42"/>
    <mergeCell ref="H44:I44"/>
    <mergeCell ref="H45:I45"/>
    <mergeCell ref="H46:I46"/>
    <mergeCell ref="H47:I47"/>
    <mergeCell ref="H43:I43"/>
  </mergeCells>
  <phoneticPr fontId="2"/>
  <printOptions horizontalCentered="1"/>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43EE-0243-44F9-B7D8-A22ED5F50D35}">
  <sheetPr>
    <pageSetUpPr fitToPage="1"/>
  </sheetPr>
  <dimension ref="A1:L57"/>
  <sheetViews>
    <sheetView showGridLines="0" view="pageBreakPreview" zoomScaleNormal="100" zoomScaleSheetLayoutView="100" workbookViewId="0">
      <selection activeCell="A18" sqref="A18:K19"/>
    </sheetView>
  </sheetViews>
  <sheetFormatPr defaultRowHeight="13.5"/>
  <cols>
    <col min="1" max="1" width="1.375" customWidth="1"/>
    <col min="2" max="2" width="3.375" customWidth="1"/>
    <col min="3" max="3" width="29.25" customWidth="1"/>
    <col min="4" max="4" width="19.75" style="99" customWidth="1"/>
    <col min="5" max="5" width="20.375" style="99" customWidth="1"/>
    <col min="6" max="6" width="20.625" style="99" customWidth="1"/>
    <col min="7" max="7" width="3.625" style="100" customWidth="1"/>
    <col min="8" max="8" width="13.875" style="100" customWidth="1"/>
    <col min="9" max="9" width="22.875" customWidth="1"/>
    <col min="10" max="10" width="2.125" customWidth="1"/>
    <col min="12" max="12" width="21.625" customWidth="1"/>
  </cols>
  <sheetData>
    <row r="1" spans="1:12" ht="18.75">
      <c r="A1" s="14"/>
      <c r="B1" s="139" t="s">
        <v>167</v>
      </c>
      <c r="C1" s="14"/>
      <c r="D1" s="88"/>
      <c r="E1" s="88"/>
      <c r="F1" s="88"/>
      <c r="G1" s="89"/>
      <c r="H1" s="89"/>
      <c r="I1" s="14"/>
      <c r="L1" s="772"/>
    </row>
    <row r="2" spans="1:12" ht="19.5" thickBot="1">
      <c r="A2" s="14"/>
      <c r="B2" s="105"/>
      <c r="C2" s="14"/>
      <c r="D2" s="88"/>
      <c r="E2" s="88"/>
      <c r="F2" s="88"/>
      <c r="G2" s="89"/>
      <c r="H2" s="89"/>
      <c r="I2" s="14"/>
      <c r="L2" s="772"/>
    </row>
    <row r="3" spans="1:12" ht="26.25" thickBot="1">
      <c r="A3" s="14"/>
      <c r="B3" s="834" t="s">
        <v>320</v>
      </c>
      <c r="C3" s="835"/>
      <c r="D3" s="835"/>
      <c r="E3" s="835"/>
      <c r="F3" s="835"/>
      <c r="G3" s="835"/>
      <c r="H3" s="835"/>
      <c r="I3" s="836"/>
      <c r="L3" s="772"/>
    </row>
    <row r="4" spans="1:12">
      <c r="A4" s="14"/>
      <c r="B4" s="15"/>
      <c r="C4" s="15"/>
      <c r="D4" s="90"/>
      <c r="E4" s="90"/>
      <c r="F4" s="90"/>
      <c r="G4" s="91"/>
      <c r="H4" s="91"/>
      <c r="I4" s="15"/>
      <c r="L4" s="772"/>
    </row>
    <row r="5" spans="1:12" s="417" customFormat="1" ht="14.25">
      <c r="A5" s="411"/>
      <c r="B5" s="412" t="s">
        <v>72</v>
      </c>
      <c r="C5" s="413" t="s">
        <v>229</v>
      </c>
      <c r="D5" s="414"/>
      <c r="E5" s="414"/>
      <c r="F5" s="414"/>
      <c r="G5" s="415"/>
      <c r="H5" s="415"/>
      <c r="I5" s="416"/>
      <c r="L5" s="772"/>
    </row>
    <row r="6" spans="1:12">
      <c r="A6" s="21"/>
      <c r="B6" s="408"/>
      <c r="C6" s="830" t="s">
        <v>228</v>
      </c>
      <c r="D6" s="540" t="s">
        <v>248</v>
      </c>
      <c r="E6" s="540" t="s">
        <v>249</v>
      </c>
      <c r="F6" s="831" t="s">
        <v>122</v>
      </c>
      <c r="G6" s="832"/>
      <c r="H6" s="830" t="s">
        <v>221</v>
      </c>
      <c r="I6" s="830"/>
      <c r="J6" s="84"/>
    </row>
    <row r="7" spans="1:12">
      <c r="A7" s="21"/>
      <c r="B7" s="409"/>
      <c r="C7" s="830"/>
      <c r="D7" s="403" t="s">
        <v>246</v>
      </c>
      <c r="E7" s="462" t="s">
        <v>246</v>
      </c>
      <c r="F7" s="832"/>
      <c r="G7" s="832"/>
      <c r="H7" s="830"/>
      <c r="I7" s="830"/>
      <c r="J7" s="84"/>
    </row>
    <row r="8" spans="1:12" ht="33.75" customHeight="1">
      <c r="A8" s="21"/>
      <c r="B8" s="180"/>
      <c r="C8" s="547" t="s">
        <v>333</v>
      </c>
      <c r="D8" s="404"/>
      <c r="E8" s="404"/>
      <c r="F8" s="410"/>
      <c r="G8" s="142" t="s">
        <v>88</v>
      </c>
      <c r="H8" s="837"/>
      <c r="I8" s="838"/>
      <c r="J8" s="84"/>
    </row>
    <row r="9" spans="1:12" ht="33.75" customHeight="1">
      <c r="A9" s="21"/>
      <c r="B9" s="180"/>
      <c r="C9" s="547" t="s">
        <v>334</v>
      </c>
      <c r="D9" s="404"/>
      <c r="E9" s="404"/>
      <c r="F9" s="141"/>
      <c r="G9" s="142" t="s">
        <v>88</v>
      </c>
      <c r="H9" s="828"/>
      <c r="I9" s="828"/>
      <c r="J9" s="84"/>
    </row>
    <row r="10" spans="1:12" ht="33.75" customHeight="1">
      <c r="A10" s="21"/>
      <c r="B10" s="180"/>
      <c r="C10" s="547" t="s">
        <v>335</v>
      </c>
      <c r="D10" s="404"/>
      <c r="E10" s="404"/>
      <c r="F10" s="410"/>
      <c r="G10" s="142" t="s">
        <v>88</v>
      </c>
      <c r="H10" s="828"/>
      <c r="I10" s="828"/>
      <c r="J10" s="84"/>
    </row>
    <row r="11" spans="1:12" ht="33.75" customHeight="1">
      <c r="A11" s="21"/>
      <c r="B11" s="180"/>
      <c r="C11" s="547" t="s">
        <v>336</v>
      </c>
      <c r="D11" s="404"/>
      <c r="E11" s="404"/>
      <c r="F11" s="410"/>
      <c r="G11" s="142" t="s">
        <v>88</v>
      </c>
      <c r="H11" s="828"/>
      <c r="I11" s="828"/>
      <c r="J11" s="84"/>
    </row>
    <row r="12" spans="1:12" ht="33.75" customHeight="1">
      <c r="A12" s="21"/>
      <c r="B12" s="180"/>
      <c r="C12" s="406"/>
      <c r="D12" s="404"/>
      <c r="E12" s="404"/>
      <c r="F12" s="410"/>
      <c r="G12" s="142" t="s">
        <v>88</v>
      </c>
      <c r="H12" s="828"/>
      <c r="I12" s="828"/>
      <c r="J12" s="84"/>
    </row>
    <row r="13" spans="1:12" ht="28.5" customHeight="1">
      <c r="A13" s="21"/>
      <c r="B13" s="408"/>
      <c r="C13" s="407" t="s">
        <v>4</v>
      </c>
      <c r="D13" s="405">
        <f>SUM(D9:D12)</f>
        <v>0</v>
      </c>
      <c r="E13" s="405">
        <f>SUM(E9:E12)</f>
        <v>0</v>
      </c>
      <c r="F13" s="410">
        <f>SUM(F9:F12)</f>
        <v>0</v>
      </c>
      <c r="G13" s="142" t="s">
        <v>88</v>
      </c>
      <c r="H13" s="829" t="s">
        <v>8</v>
      </c>
      <c r="I13" s="829"/>
      <c r="J13" s="84"/>
    </row>
    <row r="14" spans="1:12" s="417" customFormat="1" ht="14.25">
      <c r="A14" s="411"/>
      <c r="B14" s="412" t="s">
        <v>72</v>
      </c>
      <c r="C14" s="413" t="s">
        <v>231</v>
      </c>
      <c r="D14" s="414"/>
      <c r="E14" s="414"/>
      <c r="F14" s="414"/>
      <c r="G14" s="415"/>
      <c r="H14" s="415"/>
      <c r="I14" s="416"/>
    </row>
    <row r="15" spans="1:12">
      <c r="A15" s="21"/>
      <c r="B15" s="408"/>
      <c r="C15" s="830" t="s">
        <v>228</v>
      </c>
      <c r="D15" s="540" t="s">
        <v>248</v>
      </c>
      <c r="E15" s="540" t="s">
        <v>249</v>
      </c>
      <c r="F15" s="831" t="s">
        <v>122</v>
      </c>
      <c r="G15" s="832"/>
      <c r="H15" s="830" t="s">
        <v>221</v>
      </c>
      <c r="I15" s="830"/>
      <c r="J15" s="84"/>
    </row>
    <row r="16" spans="1:12">
      <c r="A16" s="21"/>
      <c r="B16" s="409"/>
      <c r="C16" s="830"/>
      <c r="D16" s="462" t="s">
        <v>246</v>
      </c>
      <c r="E16" s="462" t="s">
        <v>246</v>
      </c>
      <c r="F16" s="832"/>
      <c r="G16" s="832"/>
      <c r="H16" s="830"/>
      <c r="I16" s="830"/>
      <c r="J16" s="84"/>
    </row>
    <row r="17" spans="1:10" ht="27.75" customHeight="1">
      <c r="A17" s="21"/>
      <c r="B17" s="180"/>
      <c r="C17" s="406"/>
      <c r="D17" s="404"/>
      <c r="E17" s="404"/>
      <c r="F17" s="410"/>
      <c r="G17" s="142" t="s">
        <v>88</v>
      </c>
      <c r="H17" s="837"/>
      <c r="I17" s="838"/>
      <c r="J17" s="84"/>
    </row>
    <row r="18" spans="1:10" ht="27.75" customHeight="1">
      <c r="A18" s="21"/>
      <c r="B18" s="180"/>
      <c r="C18" s="406"/>
      <c r="D18" s="404"/>
      <c r="E18" s="404"/>
      <c r="F18" s="141"/>
      <c r="G18" s="142" t="s">
        <v>88</v>
      </c>
      <c r="H18" s="828"/>
      <c r="I18" s="828"/>
      <c r="J18" s="84"/>
    </row>
    <row r="19" spans="1:10" ht="27.75" customHeight="1">
      <c r="A19" s="21"/>
      <c r="B19" s="180"/>
      <c r="C19" s="406"/>
      <c r="D19" s="404"/>
      <c r="E19" s="404"/>
      <c r="F19" s="410"/>
      <c r="G19" s="142" t="s">
        <v>88</v>
      </c>
      <c r="H19" s="828"/>
      <c r="I19" s="828"/>
      <c r="J19" s="84"/>
    </row>
    <row r="20" spans="1:10" ht="27.75" customHeight="1">
      <c r="A20" s="21"/>
      <c r="B20" s="180"/>
      <c r="C20" s="406"/>
      <c r="D20" s="404"/>
      <c r="E20" s="404"/>
      <c r="F20" s="410"/>
      <c r="G20" s="142" t="s">
        <v>88</v>
      </c>
      <c r="H20" s="828"/>
      <c r="I20" s="828"/>
      <c r="J20" s="84"/>
    </row>
    <row r="21" spans="1:10" ht="27.75" customHeight="1">
      <c r="A21" s="21"/>
      <c r="B21" s="180"/>
      <c r="C21" s="406"/>
      <c r="D21" s="404"/>
      <c r="E21" s="404"/>
      <c r="F21" s="410"/>
      <c r="G21" s="142" t="s">
        <v>88</v>
      </c>
      <c r="H21" s="828"/>
      <c r="I21" s="828"/>
      <c r="J21" s="84"/>
    </row>
    <row r="22" spans="1:10" ht="27.75" customHeight="1">
      <c r="A22" s="21"/>
      <c r="B22" s="408"/>
      <c r="C22" s="407" t="s">
        <v>4</v>
      </c>
      <c r="D22" s="405">
        <f>SUM(D18:D21)</f>
        <v>0</v>
      </c>
      <c r="E22" s="405">
        <f>SUM(E18:E21)</f>
        <v>0</v>
      </c>
      <c r="F22" s="410">
        <f>SUM(F18:F21)</f>
        <v>0</v>
      </c>
      <c r="G22" s="142" t="s">
        <v>88</v>
      </c>
      <c r="H22" s="829" t="s">
        <v>8</v>
      </c>
      <c r="I22" s="829"/>
      <c r="J22" s="84"/>
    </row>
    <row r="23" spans="1:10" s="417" customFormat="1" ht="14.25">
      <c r="A23" s="411"/>
      <c r="B23" s="412" t="s">
        <v>72</v>
      </c>
      <c r="C23" s="413" t="s">
        <v>299</v>
      </c>
      <c r="D23" s="414"/>
      <c r="E23" s="414"/>
      <c r="F23" s="414"/>
      <c r="G23" s="415"/>
      <c r="H23" s="415"/>
      <c r="I23" s="416"/>
    </row>
    <row r="24" spans="1:10">
      <c r="A24" s="21"/>
      <c r="B24" s="408"/>
      <c r="C24" s="830" t="s">
        <v>228</v>
      </c>
      <c r="D24" s="540" t="s">
        <v>248</v>
      </c>
      <c r="E24" s="540" t="s">
        <v>249</v>
      </c>
      <c r="F24" s="831" t="s">
        <v>122</v>
      </c>
      <c r="G24" s="832"/>
      <c r="H24" s="830" t="s">
        <v>221</v>
      </c>
      <c r="I24" s="830"/>
      <c r="J24" s="84"/>
    </row>
    <row r="25" spans="1:10">
      <c r="A25" s="21"/>
      <c r="B25" s="409"/>
      <c r="C25" s="830"/>
      <c r="D25" s="462" t="s">
        <v>247</v>
      </c>
      <c r="E25" s="462" t="s">
        <v>247</v>
      </c>
      <c r="F25" s="832"/>
      <c r="G25" s="832"/>
      <c r="H25" s="830"/>
      <c r="I25" s="830"/>
      <c r="J25" s="84"/>
    </row>
    <row r="26" spans="1:10" ht="27.75" customHeight="1">
      <c r="A26" s="21"/>
      <c r="B26" s="180"/>
      <c r="C26" s="406"/>
      <c r="D26" s="548" t="s">
        <v>8</v>
      </c>
      <c r="E26" s="404"/>
      <c r="F26" s="410"/>
      <c r="G26" s="142" t="s">
        <v>88</v>
      </c>
      <c r="H26" s="837"/>
      <c r="I26" s="838"/>
      <c r="J26" s="84"/>
    </row>
    <row r="27" spans="1:10" ht="27.75" customHeight="1">
      <c r="A27" s="21"/>
      <c r="B27" s="180"/>
      <c r="C27" s="406"/>
      <c r="D27" s="548" t="s">
        <v>8</v>
      </c>
      <c r="E27" s="404"/>
      <c r="F27" s="141"/>
      <c r="G27" s="142" t="s">
        <v>88</v>
      </c>
      <c r="H27" s="828"/>
      <c r="I27" s="828"/>
      <c r="J27" s="84"/>
    </row>
    <row r="28" spans="1:10" ht="27.75" customHeight="1">
      <c r="A28" s="21"/>
      <c r="B28" s="180"/>
      <c r="C28" s="406"/>
      <c r="D28" s="548" t="s">
        <v>8</v>
      </c>
      <c r="E28" s="404"/>
      <c r="F28" s="410"/>
      <c r="G28" s="142" t="s">
        <v>88</v>
      </c>
      <c r="H28" s="828"/>
      <c r="I28" s="828"/>
      <c r="J28" s="84"/>
    </row>
    <row r="29" spans="1:10" ht="27.75" customHeight="1">
      <c r="A29" s="21"/>
      <c r="B29" s="180"/>
      <c r="C29" s="406"/>
      <c r="D29" s="548" t="s">
        <v>8</v>
      </c>
      <c r="E29" s="404"/>
      <c r="F29" s="410"/>
      <c r="G29" s="142" t="s">
        <v>88</v>
      </c>
      <c r="H29" s="828"/>
      <c r="I29" s="828"/>
      <c r="J29" s="84"/>
    </row>
    <row r="30" spans="1:10" ht="27.75" customHeight="1">
      <c r="A30" s="21"/>
      <c r="B30" s="180"/>
      <c r="C30" s="406"/>
      <c r="D30" s="548" t="s">
        <v>8</v>
      </c>
      <c r="E30" s="404"/>
      <c r="F30" s="410"/>
      <c r="G30" s="142" t="s">
        <v>88</v>
      </c>
      <c r="H30" s="828"/>
      <c r="I30" s="828"/>
      <c r="J30" s="84"/>
    </row>
    <row r="31" spans="1:10" ht="27.75" customHeight="1">
      <c r="A31" s="21"/>
      <c r="B31" s="408"/>
      <c r="C31" s="407" t="s">
        <v>4</v>
      </c>
      <c r="D31" s="548" t="s">
        <v>8</v>
      </c>
      <c r="E31" s="405">
        <f>SUM(E27:E30)</f>
        <v>0</v>
      </c>
      <c r="F31" s="410">
        <f>SUM(F27:F30)</f>
        <v>0</v>
      </c>
      <c r="G31" s="142" t="s">
        <v>88</v>
      </c>
      <c r="H31" s="829" t="s">
        <v>8</v>
      </c>
      <c r="I31" s="829"/>
      <c r="J31" s="84"/>
    </row>
    <row r="32" spans="1:10" s="417" customFormat="1" ht="14.25">
      <c r="A32" s="411"/>
      <c r="B32" s="412" t="s">
        <v>72</v>
      </c>
      <c r="C32" s="413" t="s">
        <v>300</v>
      </c>
      <c r="D32" s="414"/>
      <c r="E32" s="414"/>
      <c r="F32" s="414"/>
      <c r="G32" s="415"/>
      <c r="H32" s="415"/>
      <c r="I32" s="416"/>
    </row>
    <row r="33" spans="1:10">
      <c r="A33" s="21"/>
      <c r="B33" s="408"/>
      <c r="C33" s="830" t="s">
        <v>228</v>
      </c>
      <c r="D33" s="540" t="s">
        <v>248</v>
      </c>
      <c r="E33" s="540" t="s">
        <v>249</v>
      </c>
      <c r="F33" s="831" t="s">
        <v>122</v>
      </c>
      <c r="G33" s="832"/>
      <c r="H33" s="830" t="s">
        <v>221</v>
      </c>
      <c r="I33" s="830"/>
      <c r="J33" s="84"/>
    </row>
    <row r="34" spans="1:10">
      <c r="A34" s="21"/>
      <c r="B34" s="409"/>
      <c r="C34" s="830"/>
      <c r="D34" s="539" t="s">
        <v>332</v>
      </c>
      <c r="E34" s="539" t="s">
        <v>332</v>
      </c>
      <c r="F34" s="832"/>
      <c r="G34" s="832"/>
      <c r="H34" s="830"/>
      <c r="I34" s="830"/>
      <c r="J34" s="84"/>
    </row>
    <row r="35" spans="1:10" ht="27.75" customHeight="1">
      <c r="A35" s="21"/>
      <c r="B35" s="180"/>
      <c r="C35" s="406"/>
      <c r="D35" s="548" t="s">
        <v>8</v>
      </c>
      <c r="E35" s="404"/>
      <c r="F35" s="410"/>
      <c r="G35" s="142" t="s">
        <v>88</v>
      </c>
      <c r="H35" s="837"/>
      <c r="I35" s="838"/>
      <c r="J35" s="84"/>
    </row>
    <row r="36" spans="1:10" ht="27.75" customHeight="1">
      <c r="A36" s="21"/>
      <c r="B36" s="180"/>
      <c r="C36" s="406"/>
      <c r="D36" s="548" t="s">
        <v>8</v>
      </c>
      <c r="E36" s="404"/>
      <c r="F36" s="141"/>
      <c r="G36" s="142" t="s">
        <v>88</v>
      </c>
      <c r="H36" s="828"/>
      <c r="I36" s="828"/>
      <c r="J36" s="84"/>
    </row>
    <row r="37" spans="1:10" ht="27.75" customHeight="1">
      <c r="A37" s="21"/>
      <c r="B37" s="180"/>
      <c r="C37" s="406"/>
      <c r="D37" s="548" t="s">
        <v>8</v>
      </c>
      <c r="E37" s="404"/>
      <c r="F37" s="410"/>
      <c r="G37" s="142" t="s">
        <v>88</v>
      </c>
      <c r="H37" s="828"/>
      <c r="I37" s="828"/>
      <c r="J37" s="84"/>
    </row>
    <row r="38" spans="1:10" ht="27.75" customHeight="1">
      <c r="A38" s="21"/>
      <c r="B38" s="180"/>
      <c r="C38" s="406"/>
      <c r="D38" s="548" t="s">
        <v>8</v>
      </c>
      <c r="E38" s="404"/>
      <c r="F38" s="410"/>
      <c r="G38" s="142" t="s">
        <v>88</v>
      </c>
      <c r="H38" s="828"/>
      <c r="I38" s="828"/>
      <c r="J38" s="84"/>
    </row>
    <row r="39" spans="1:10" ht="27.75" customHeight="1">
      <c r="A39" s="21"/>
      <c r="B39" s="180"/>
      <c r="C39" s="406"/>
      <c r="D39" s="548" t="s">
        <v>8</v>
      </c>
      <c r="E39" s="404"/>
      <c r="F39" s="410"/>
      <c r="G39" s="142" t="s">
        <v>88</v>
      </c>
      <c r="H39" s="828"/>
      <c r="I39" s="828"/>
      <c r="J39" s="84"/>
    </row>
    <row r="40" spans="1:10" ht="27.75" customHeight="1">
      <c r="A40" s="21"/>
      <c r="B40" s="408"/>
      <c r="C40" s="407" t="s">
        <v>4</v>
      </c>
      <c r="D40" s="548" t="s">
        <v>8</v>
      </c>
      <c r="E40" s="405">
        <f>SUM(E36:E39)</f>
        <v>0</v>
      </c>
      <c r="F40" s="410">
        <f>SUM(F36:F39)</f>
        <v>0</v>
      </c>
      <c r="G40" s="142" t="s">
        <v>88</v>
      </c>
      <c r="H40" s="829" t="s">
        <v>8</v>
      </c>
      <c r="I40" s="829"/>
      <c r="J40" s="84"/>
    </row>
    <row r="41" spans="1:10" s="417" customFormat="1" ht="14.25">
      <c r="A41" s="411"/>
      <c r="B41" s="412" t="s">
        <v>72</v>
      </c>
      <c r="C41" s="413" t="s">
        <v>230</v>
      </c>
      <c r="D41" s="414"/>
      <c r="E41" s="414"/>
      <c r="F41" s="414"/>
      <c r="G41" s="415"/>
      <c r="H41" s="415"/>
      <c r="I41" s="416"/>
    </row>
    <row r="42" spans="1:10">
      <c r="A42" s="21"/>
      <c r="B42" s="408"/>
      <c r="C42" s="830" t="s">
        <v>228</v>
      </c>
      <c r="D42" s="540" t="s">
        <v>248</v>
      </c>
      <c r="E42" s="540" t="s">
        <v>249</v>
      </c>
      <c r="F42" s="831" t="s">
        <v>122</v>
      </c>
      <c r="G42" s="832"/>
      <c r="H42" s="830" t="s">
        <v>221</v>
      </c>
      <c r="I42" s="830"/>
      <c r="J42" s="84"/>
    </row>
    <row r="43" spans="1:10">
      <c r="A43" s="21"/>
      <c r="B43" s="409"/>
      <c r="C43" s="830"/>
      <c r="D43" s="462" t="s">
        <v>247</v>
      </c>
      <c r="E43" s="462" t="s">
        <v>247</v>
      </c>
      <c r="F43" s="832"/>
      <c r="G43" s="832"/>
      <c r="H43" s="830"/>
      <c r="I43" s="830"/>
      <c r="J43" s="84"/>
    </row>
    <row r="44" spans="1:10" ht="27.75" customHeight="1">
      <c r="A44" s="21"/>
      <c r="B44" s="180"/>
      <c r="C44" s="406"/>
      <c r="D44" s="548" t="s">
        <v>8</v>
      </c>
      <c r="E44" s="404"/>
      <c r="F44" s="410"/>
      <c r="G44" s="142" t="s">
        <v>88</v>
      </c>
      <c r="H44" s="837"/>
      <c r="I44" s="838"/>
      <c r="J44" s="84"/>
    </row>
    <row r="45" spans="1:10" ht="27.75" customHeight="1">
      <c r="A45" s="21"/>
      <c r="B45" s="180"/>
      <c r="C45" s="406"/>
      <c r="D45" s="548" t="s">
        <v>8</v>
      </c>
      <c r="E45" s="404"/>
      <c r="F45" s="141"/>
      <c r="G45" s="142" t="s">
        <v>88</v>
      </c>
      <c r="H45" s="828"/>
      <c r="I45" s="828"/>
      <c r="J45" s="84"/>
    </row>
    <row r="46" spans="1:10" ht="27.75" customHeight="1">
      <c r="A46" s="21"/>
      <c r="B46" s="180"/>
      <c r="C46" s="406"/>
      <c r="D46" s="548" t="s">
        <v>8</v>
      </c>
      <c r="E46" s="404"/>
      <c r="F46" s="410"/>
      <c r="G46" s="142" t="s">
        <v>88</v>
      </c>
      <c r="H46" s="828"/>
      <c r="I46" s="828"/>
      <c r="J46" s="84"/>
    </row>
    <row r="47" spans="1:10" ht="27.75" customHeight="1">
      <c r="A47" s="21"/>
      <c r="B47" s="180"/>
      <c r="C47" s="406"/>
      <c r="D47" s="548" t="s">
        <v>8</v>
      </c>
      <c r="E47" s="404"/>
      <c r="F47" s="410"/>
      <c r="G47" s="142" t="s">
        <v>88</v>
      </c>
      <c r="H47" s="828"/>
      <c r="I47" s="828"/>
      <c r="J47" s="84"/>
    </row>
    <row r="48" spans="1:10" ht="27.75" customHeight="1">
      <c r="A48" s="21"/>
      <c r="B48" s="180"/>
      <c r="C48" s="406"/>
      <c r="D48" s="548" t="s">
        <v>8</v>
      </c>
      <c r="E48" s="404"/>
      <c r="F48" s="410"/>
      <c r="G48" s="142" t="s">
        <v>88</v>
      </c>
      <c r="H48" s="828"/>
      <c r="I48" s="828"/>
      <c r="J48" s="84"/>
    </row>
    <row r="49" spans="1:11" ht="27.75" customHeight="1">
      <c r="A49" s="21"/>
      <c r="B49" s="408"/>
      <c r="C49" s="407" t="s">
        <v>4</v>
      </c>
      <c r="D49" s="548" t="s">
        <v>8</v>
      </c>
      <c r="E49" s="405">
        <f>SUM(E45:E48)</f>
        <v>0</v>
      </c>
      <c r="F49" s="410">
        <f>SUM(F45:F48)</f>
        <v>0</v>
      </c>
      <c r="G49" s="142" t="s">
        <v>88</v>
      </c>
      <c r="H49" s="829" t="s">
        <v>8</v>
      </c>
      <c r="I49" s="829"/>
      <c r="J49" s="84"/>
    </row>
    <row r="50" spans="1:11">
      <c r="A50" s="21"/>
      <c r="B50" s="20"/>
      <c r="C50" s="181"/>
      <c r="D50" s="92"/>
      <c r="E50" s="93"/>
      <c r="F50" s="94"/>
      <c r="G50" s="93"/>
      <c r="H50" s="93"/>
      <c r="I50" s="21"/>
      <c r="J50" s="84"/>
    </row>
    <row r="51" spans="1:11" ht="30" customHeight="1">
      <c r="A51" s="85"/>
      <c r="B51" s="85"/>
      <c r="C51" s="85"/>
      <c r="D51" s="95"/>
      <c r="E51" s="95"/>
      <c r="F51" s="95"/>
      <c r="G51" s="96"/>
      <c r="H51" s="114" t="s">
        <v>245</v>
      </c>
      <c r="I51" s="115"/>
      <c r="J51" s="84"/>
    </row>
    <row r="52" spans="1:11" s="419" customFormat="1">
      <c r="A52" s="184"/>
      <c r="B52" s="184" t="s">
        <v>3</v>
      </c>
      <c r="C52" s="169" t="s">
        <v>90</v>
      </c>
      <c r="D52" s="97"/>
      <c r="E52" s="97"/>
      <c r="F52" s="97"/>
      <c r="G52" s="97"/>
      <c r="H52" s="97"/>
      <c r="I52" s="418"/>
      <c r="J52" s="169"/>
    </row>
    <row r="53" spans="1:11" s="419" customFormat="1">
      <c r="A53" s="184"/>
      <c r="B53" s="184" t="s">
        <v>3</v>
      </c>
      <c r="C53" s="143" t="s">
        <v>30</v>
      </c>
      <c r="D53" s="98"/>
      <c r="E53" s="98"/>
      <c r="F53" s="98"/>
      <c r="G53" s="98"/>
      <c r="H53" s="98"/>
      <c r="I53" s="143"/>
      <c r="J53" s="143"/>
    </row>
    <row r="54" spans="1:11" s="418" customFormat="1" ht="12">
      <c r="A54" s="184"/>
      <c r="B54" s="184" t="s">
        <v>3</v>
      </c>
      <c r="C54" s="143" t="s">
        <v>360</v>
      </c>
      <c r="D54" s="98"/>
      <c r="E54" s="98"/>
      <c r="F54" s="98"/>
      <c r="G54" s="98"/>
      <c r="H54" s="98"/>
      <c r="I54" s="143"/>
      <c r="J54" s="143"/>
      <c r="K54" s="143"/>
    </row>
    <row r="55" spans="1:11" s="419" customFormat="1">
      <c r="A55" s="184"/>
      <c r="B55" s="184" t="s">
        <v>3</v>
      </c>
      <c r="C55" s="143" t="s">
        <v>6</v>
      </c>
      <c r="D55" s="98"/>
      <c r="E55" s="98"/>
      <c r="F55" s="98"/>
      <c r="G55" s="98"/>
      <c r="H55" s="98"/>
      <c r="I55" s="143"/>
      <c r="J55" s="143"/>
    </row>
    <row r="56" spans="1:11" s="419" customFormat="1">
      <c r="A56" s="184"/>
      <c r="B56" s="184" t="s">
        <v>3</v>
      </c>
      <c r="C56" s="143" t="s">
        <v>7</v>
      </c>
      <c r="D56" s="98"/>
      <c r="E56" s="98"/>
      <c r="F56" s="98"/>
      <c r="G56" s="98"/>
      <c r="H56" s="98"/>
      <c r="I56" s="143"/>
      <c r="J56" s="143"/>
    </row>
    <row r="57" spans="1:11" s="419" customFormat="1" ht="13.5" customHeight="1">
      <c r="A57" s="184"/>
      <c r="B57" s="184" t="s">
        <v>3</v>
      </c>
      <c r="C57" s="101" t="s">
        <v>124</v>
      </c>
      <c r="D57" s="183"/>
      <c r="E57" s="183"/>
      <c r="F57" s="183"/>
      <c r="G57" s="183"/>
      <c r="H57" s="183"/>
      <c r="I57" s="183"/>
      <c r="J57" s="183"/>
    </row>
  </sheetData>
  <mergeCells count="47">
    <mergeCell ref="H40:I40"/>
    <mergeCell ref="L1:L5"/>
    <mergeCell ref="H21:I21"/>
    <mergeCell ref="H22:I22"/>
    <mergeCell ref="H9:I9"/>
    <mergeCell ref="B3:I3"/>
    <mergeCell ref="C6:C7"/>
    <mergeCell ref="F6:G7"/>
    <mergeCell ref="H6:I7"/>
    <mergeCell ref="H8:I8"/>
    <mergeCell ref="H10:I10"/>
    <mergeCell ref="H11:I11"/>
    <mergeCell ref="H12:I12"/>
    <mergeCell ref="H13:I13"/>
    <mergeCell ref="H20:I20"/>
    <mergeCell ref="F42:G43"/>
    <mergeCell ref="H42:I43"/>
    <mergeCell ref="C24:C25"/>
    <mergeCell ref="F24:G25"/>
    <mergeCell ref="H24:I25"/>
    <mergeCell ref="H26:I26"/>
    <mergeCell ref="H27:I27"/>
    <mergeCell ref="H28:I28"/>
    <mergeCell ref="C33:C34"/>
    <mergeCell ref="F33:G34"/>
    <mergeCell ref="H33:I34"/>
    <mergeCell ref="H35:I35"/>
    <mergeCell ref="H36:I36"/>
    <mergeCell ref="H37:I37"/>
    <mergeCell ref="H38:I38"/>
    <mergeCell ref="H39:I39"/>
    <mergeCell ref="H49:I49"/>
    <mergeCell ref="C15:C16"/>
    <mergeCell ref="F15:G16"/>
    <mergeCell ref="H15:I16"/>
    <mergeCell ref="H17:I17"/>
    <mergeCell ref="H18:I18"/>
    <mergeCell ref="H19:I19"/>
    <mergeCell ref="H44:I44"/>
    <mergeCell ref="H45:I45"/>
    <mergeCell ref="H46:I46"/>
    <mergeCell ref="H47:I47"/>
    <mergeCell ref="H48:I48"/>
    <mergeCell ref="H29:I29"/>
    <mergeCell ref="H30:I30"/>
    <mergeCell ref="H31:I31"/>
    <mergeCell ref="C42:C43"/>
  </mergeCells>
  <phoneticPr fontId="2"/>
  <printOptions horizontalCentered="1"/>
  <pageMargins left="0.59055118110236227" right="0.59055118110236227" top="0.98425196850393704" bottom="0.98425196850393704" header="0.51181102362204722" footer="0.51181102362204722"/>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109"/>
  <sheetViews>
    <sheetView showGridLines="0" view="pageBreakPreview" topLeftCell="A64" zoomScaleNormal="100" zoomScaleSheetLayoutView="100" workbookViewId="0">
      <selection activeCell="AG89" sqref="AG89"/>
    </sheetView>
  </sheetViews>
  <sheetFormatPr defaultColWidth="8" defaultRowHeight="11.25"/>
  <cols>
    <col min="1" max="3" width="3.625" style="11" customWidth="1"/>
    <col min="4" max="4" width="8" style="11" bestFit="1" customWidth="1"/>
    <col min="5" max="5" width="8.25" style="11" customWidth="1"/>
    <col min="6" max="6" width="2.375" style="11" customWidth="1"/>
    <col min="7" max="7" width="15.25" style="11" customWidth="1"/>
    <col min="8" max="8" width="10.625" style="11" customWidth="1"/>
    <col min="9" max="32" width="16.375" style="11" customWidth="1"/>
    <col min="33" max="33" width="17.625" style="11" customWidth="1"/>
    <col min="34" max="34" width="1" style="11" customWidth="1"/>
    <col min="35" max="35" width="10.25" style="11" customWidth="1"/>
    <col min="36" max="16384" width="8" style="11"/>
  </cols>
  <sheetData>
    <row r="1" spans="1:33" s="10" customFormat="1" ht="25.5">
      <c r="B1" s="140" t="s">
        <v>168</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row>
    <row r="2" spans="1:33"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45.75" customHeight="1" thickBot="1">
      <c r="B3" s="874" t="s">
        <v>291</v>
      </c>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c r="AG3" s="876"/>
    </row>
    <row r="4" spans="1:33"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s="205" customFormat="1" ht="16.5" customHeight="1" thickBot="1">
      <c r="B5" s="206" t="s">
        <v>72</v>
      </c>
      <c r="C5" s="207" t="s">
        <v>36</v>
      </c>
      <c r="D5" s="207"/>
      <c r="E5" s="207"/>
      <c r="K5" s="208"/>
      <c r="L5" s="208"/>
      <c r="AG5" s="209" t="s">
        <v>87</v>
      </c>
    </row>
    <row r="6" spans="1:33" s="211" customFormat="1" ht="13.5">
      <c r="A6" s="210"/>
      <c r="B6" s="856" t="s">
        <v>5</v>
      </c>
      <c r="C6" s="857"/>
      <c r="D6" s="857"/>
      <c r="E6" s="857"/>
      <c r="F6" s="857"/>
      <c r="G6" s="541"/>
      <c r="H6" s="541"/>
      <c r="I6" s="469"/>
      <c r="J6" s="881" t="s">
        <v>250</v>
      </c>
      <c r="K6" s="882"/>
      <c r="L6" s="882"/>
      <c r="M6" s="882"/>
      <c r="N6" s="882"/>
      <c r="O6" s="872" t="s">
        <v>213</v>
      </c>
      <c r="P6" s="873"/>
      <c r="Q6" s="872" t="s">
        <v>212</v>
      </c>
      <c r="R6" s="877"/>
      <c r="S6" s="877"/>
      <c r="T6" s="877"/>
      <c r="U6" s="877"/>
      <c r="V6" s="877"/>
      <c r="W6" s="877"/>
      <c r="X6" s="877"/>
      <c r="Y6" s="877"/>
      <c r="Z6" s="877"/>
      <c r="AA6" s="877"/>
      <c r="AB6" s="877"/>
      <c r="AC6" s="877"/>
      <c r="AD6" s="877"/>
      <c r="AE6" s="877"/>
      <c r="AF6" s="878"/>
      <c r="AG6" s="879" t="s">
        <v>11</v>
      </c>
    </row>
    <row r="7" spans="1:33" s="211" customFormat="1" ht="27.75" thickBot="1">
      <c r="A7" s="210"/>
      <c r="B7" s="858"/>
      <c r="C7" s="859"/>
      <c r="D7" s="859"/>
      <c r="E7" s="859"/>
      <c r="F7" s="859"/>
      <c r="G7" s="542"/>
      <c r="H7" s="542"/>
      <c r="I7" s="212" t="s">
        <v>189</v>
      </c>
      <c r="J7" s="213" t="s">
        <v>190</v>
      </c>
      <c r="K7" s="213" t="s">
        <v>191</v>
      </c>
      <c r="L7" s="213" t="s">
        <v>192</v>
      </c>
      <c r="M7" s="213" t="s">
        <v>193</v>
      </c>
      <c r="N7" s="213" t="s">
        <v>194</v>
      </c>
      <c r="O7" s="213" t="s">
        <v>195</v>
      </c>
      <c r="P7" s="213" t="s">
        <v>196</v>
      </c>
      <c r="Q7" s="213" t="s">
        <v>197</v>
      </c>
      <c r="R7" s="213" t="s">
        <v>198</v>
      </c>
      <c r="S7" s="213" t="s">
        <v>199</v>
      </c>
      <c r="T7" s="213" t="s">
        <v>200</v>
      </c>
      <c r="U7" s="213" t="s">
        <v>201</v>
      </c>
      <c r="V7" s="213" t="s">
        <v>202</v>
      </c>
      <c r="W7" s="213" t="s">
        <v>203</v>
      </c>
      <c r="X7" s="213" t="s">
        <v>204</v>
      </c>
      <c r="Y7" s="213" t="s">
        <v>205</v>
      </c>
      <c r="Z7" s="213" t="s">
        <v>206</v>
      </c>
      <c r="AA7" s="213" t="s">
        <v>207</v>
      </c>
      <c r="AB7" s="213" t="s">
        <v>208</v>
      </c>
      <c r="AC7" s="213" t="s">
        <v>209</v>
      </c>
      <c r="AD7" s="213" t="s">
        <v>210</v>
      </c>
      <c r="AE7" s="213" t="s">
        <v>211</v>
      </c>
      <c r="AF7" s="214" t="s">
        <v>188</v>
      </c>
      <c r="AG7" s="880"/>
    </row>
    <row r="8" spans="1:33" s="223" customFormat="1" ht="15.6" customHeight="1">
      <c r="A8" s="215"/>
      <c r="B8" s="216">
        <v>1</v>
      </c>
      <c r="C8" s="217" t="s">
        <v>37</v>
      </c>
      <c r="D8" s="217"/>
      <c r="E8" s="217"/>
      <c r="F8" s="218"/>
      <c r="G8" s="218"/>
      <c r="H8" s="218"/>
      <c r="I8" s="219">
        <f>SUM(I9:I12)</f>
        <v>0</v>
      </c>
      <c r="J8" s="220">
        <f t="shared" ref="J8:AF8" si="0">SUM(J9:J12)</f>
        <v>0</v>
      </c>
      <c r="K8" s="221">
        <f t="shared" si="0"/>
        <v>0</v>
      </c>
      <c r="L8" s="221">
        <f t="shared" si="0"/>
        <v>0</v>
      </c>
      <c r="M8" s="221">
        <f t="shared" si="0"/>
        <v>0</v>
      </c>
      <c r="N8" s="221">
        <f t="shared" si="0"/>
        <v>0</v>
      </c>
      <c r="O8" s="221">
        <f t="shared" si="0"/>
        <v>0</v>
      </c>
      <c r="P8" s="221">
        <f t="shared" si="0"/>
        <v>0</v>
      </c>
      <c r="Q8" s="221">
        <f t="shared" si="0"/>
        <v>0</v>
      </c>
      <c r="R8" s="221">
        <f t="shared" si="0"/>
        <v>0</v>
      </c>
      <c r="S8" s="221">
        <f t="shared" si="0"/>
        <v>0</v>
      </c>
      <c r="T8" s="221">
        <f t="shared" si="0"/>
        <v>0</v>
      </c>
      <c r="U8" s="221">
        <f t="shared" si="0"/>
        <v>0</v>
      </c>
      <c r="V8" s="221">
        <f t="shared" si="0"/>
        <v>0</v>
      </c>
      <c r="W8" s="221">
        <f t="shared" si="0"/>
        <v>0</v>
      </c>
      <c r="X8" s="221">
        <f t="shared" si="0"/>
        <v>0</v>
      </c>
      <c r="Y8" s="221">
        <f t="shared" si="0"/>
        <v>0</v>
      </c>
      <c r="Z8" s="221">
        <f t="shared" si="0"/>
        <v>0</v>
      </c>
      <c r="AA8" s="221">
        <f t="shared" si="0"/>
        <v>0</v>
      </c>
      <c r="AB8" s="221">
        <f t="shared" si="0"/>
        <v>0</v>
      </c>
      <c r="AC8" s="221">
        <f t="shared" si="0"/>
        <v>0</v>
      </c>
      <c r="AD8" s="221">
        <f t="shared" si="0"/>
        <v>0</v>
      </c>
      <c r="AE8" s="221">
        <f t="shared" si="0"/>
        <v>0</v>
      </c>
      <c r="AF8" s="221">
        <f t="shared" si="0"/>
        <v>0</v>
      </c>
      <c r="AG8" s="222">
        <f>SUM(I8:AF8)</f>
        <v>0</v>
      </c>
    </row>
    <row r="9" spans="1:33" s="223" customFormat="1" ht="15.6" customHeight="1">
      <c r="A9" s="215"/>
      <c r="B9" s="224"/>
      <c r="C9" s="225" t="s">
        <v>38</v>
      </c>
      <c r="D9" s="226"/>
      <c r="E9" s="226"/>
      <c r="F9" s="544"/>
      <c r="G9" s="544"/>
      <c r="H9" s="544"/>
      <c r="I9" s="227" t="s">
        <v>2</v>
      </c>
      <c r="J9" s="228"/>
      <c r="K9" s="228"/>
      <c r="L9" s="228"/>
      <c r="M9" s="228"/>
      <c r="N9" s="228"/>
      <c r="O9" s="228"/>
      <c r="P9" s="228"/>
      <c r="Q9" s="228" t="s">
        <v>2</v>
      </c>
      <c r="R9" s="228" t="s">
        <v>2</v>
      </c>
      <c r="S9" s="228" t="s">
        <v>2</v>
      </c>
      <c r="T9" s="228" t="s">
        <v>2</v>
      </c>
      <c r="U9" s="228" t="s">
        <v>2</v>
      </c>
      <c r="V9" s="228" t="s">
        <v>2</v>
      </c>
      <c r="W9" s="228" t="s">
        <v>2</v>
      </c>
      <c r="X9" s="228" t="s">
        <v>2</v>
      </c>
      <c r="Y9" s="228" t="s">
        <v>2</v>
      </c>
      <c r="Z9" s="228" t="s">
        <v>2</v>
      </c>
      <c r="AA9" s="228" t="s">
        <v>2</v>
      </c>
      <c r="AB9" s="228" t="s">
        <v>2</v>
      </c>
      <c r="AC9" s="228" t="s">
        <v>2</v>
      </c>
      <c r="AD9" s="228" t="s">
        <v>2</v>
      </c>
      <c r="AE9" s="228" t="s">
        <v>2</v>
      </c>
      <c r="AF9" s="228" t="s">
        <v>2</v>
      </c>
      <c r="AG9" s="229">
        <f>SUM(I9:AF9)</f>
        <v>0</v>
      </c>
    </row>
    <row r="10" spans="1:33" s="223" customFormat="1" ht="15.6" customHeight="1">
      <c r="A10" s="215"/>
      <c r="B10" s="224"/>
      <c r="C10" s="549" t="s">
        <v>39</v>
      </c>
      <c r="D10" s="549"/>
      <c r="E10" s="549"/>
      <c r="F10" s="207"/>
      <c r="G10" s="207"/>
      <c r="H10" s="207"/>
      <c r="I10" s="230" t="s">
        <v>2</v>
      </c>
      <c r="J10" s="228" t="s">
        <v>2</v>
      </c>
      <c r="K10" s="228" t="s">
        <v>2</v>
      </c>
      <c r="L10" s="228"/>
      <c r="M10" s="228"/>
      <c r="N10" s="228"/>
      <c r="O10" s="228"/>
      <c r="P10" s="228"/>
      <c r="Q10" s="231"/>
      <c r="R10" s="231"/>
      <c r="S10" s="231"/>
      <c r="T10" s="231"/>
      <c r="U10" s="231"/>
      <c r="V10" s="231"/>
      <c r="W10" s="231"/>
      <c r="X10" s="231"/>
      <c r="Y10" s="231"/>
      <c r="Z10" s="231"/>
      <c r="AA10" s="231"/>
      <c r="AB10" s="231"/>
      <c r="AC10" s="231"/>
      <c r="AD10" s="231"/>
      <c r="AE10" s="231"/>
      <c r="AF10" s="231"/>
      <c r="AG10" s="232">
        <f>SUM(I10:AF10)</f>
        <v>0</v>
      </c>
    </row>
    <row r="11" spans="1:33" s="223" customFormat="1" ht="15.6" customHeight="1">
      <c r="A11" s="215"/>
      <c r="B11" s="224"/>
      <c r="C11" s="549" t="s">
        <v>64</v>
      </c>
      <c r="D11" s="549"/>
      <c r="E11" s="549"/>
      <c r="F11" s="207"/>
      <c r="G11" s="207"/>
      <c r="H11" s="207"/>
      <c r="I11" s="230" t="s">
        <v>2</v>
      </c>
      <c r="J11" s="228" t="s">
        <v>2</v>
      </c>
      <c r="K11" s="228" t="s">
        <v>2</v>
      </c>
      <c r="L11" s="228"/>
      <c r="M11" s="228"/>
      <c r="N11" s="228"/>
      <c r="O11" s="228"/>
      <c r="P11" s="228"/>
      <c r="Q11" s="228"/>
      <c r="R11" s="228"/>
      <c r="S11" s="228"/>
      <c r="T11" s="228"/>
      <c r="U11" s="228"/>
      <c r="V11" s="228"/>
      <c r="W11" s="228"/>
      <c r="X11" s="228"/>
      <c r="Y11" s="228"/>
      <c r="Z11" s="228"/>
      <c r="AA11" s="228"/>
      <c r="AB11" s="228"/>
      <c r="AC11" s="228"/>
      <c r="AD11" s="228"/>
      <c r="AE11" s="228"/>
      <c r="AF11" s="228"/>
      <c r="AG11" s="232">
        <f>SUM(I11:AF11)</f>
        <v>0</v>
      </c>
    </row>
    <row r="12" spans="1:33" s="223" customFormat="1" ht="15.6" customHeight="1">
      <c r="A12" s="215"/>
      <c r="B12" s="224"/>
      <c r="C12" s="549" t="s">
        <v>65</v>
      </c>
      <c r="D12" s="549"/>
      <c r="E12" s="549"/>
      <c r="F12" s="207"/>
      <c r="G12" s="207"/>
      <c r="H12" s="207"/>
      <c r="I12" s="230" t="s">
        <v>2</v>
      </c>
      <c r="J12" s="228" t="s">
        <v>2</v>
      </c>
      <c r="K12" s="228" t="s">
        <v>2</v>
      </c>
      <c r="L12" s="228">
        <f>L102</f>
        <v>0</v>
      </c>
      <c r="M12" s="228">
        <f t="shared" ref="M12:AF12" si="1">M102</f>
        <v>0</v>
      </c>
      <c r="N12" s="228">
        <f t="shared" si="1"/>
        <v>0</v>
      </c>
      <c r="O12" s="228">
        <f t="shared" si="1"/>
        <v>0</v>
      </c>
      <c r="P12" s="228">
        <f t="shared" si="1"/>
        <v>0</v>
      </c>
      <c r="Q12" s="231">
        <f t="shared" si="1"/>
        <v>0</v>
      </c>
      <c r="R12" s="231">
        <f t="shared" si="1"/>
        <v>0</v>
      </c>
      <c r="S12" s="231">
        <f t="shared" si="1"/>
        <v>0</v>
      </c>
      <c r="T12" s="231">
        <f t="shared" si="1"/>
        <v>0</v>
      </c>
      <c r="U12" s="231">
        <f t="shared" si="1"/>
        <v>0</v>
      </c>
      <c r="V12" s="231">
        <f t="shared" si="1"/>
        <v>0</v>
      </c>
      <c r="W12" s="231">
        <f t="shared" si="1"/>
        <v>0</v>
      </c>
      <c r="X12" s="231">
        <f t="shared" si="1"/>
        <v>0</v>
      </c>
      <c r="Y12" s="231">
        <f t="shared" si="1"/>
        <v>0</v>
      </c>
      <c r="Z12" s="231">
        <f t="shared" si="1"/>
        <v>0</v>
      </c>
      <c r="AA12" s="231">
        <f t="shared" si="1"/>
        <v>0</v>
      </c>
      <c r="AB12" s="231">
        <f t="shared" si="1"/>
        <v>0</v>
      </c>
      <c r="AC12" s="231">
        <f t="shared" si="1"/>
        <v>0</v>
      </c>
      <c r="AD12" s="231">
        <f t="shared" si="1"/>
        <v>0</v>
      </c>
      <c r="AE12" s="231">
        <f t="shared" si="1"/>
        <v>0</v>
      </c>
      <c r="AF12" s="231">
        <f t="shared" si="1"/>
        <v>0</v>
      </c>
      <c r="AG12" s="232">
        <f>SUM(I12:AF12)</f>
        <v>0</v>
      </c>
    </row>
    <row r="13" spans="1:33" s="223" customFormat="1" ht="15.6" customHeight="1">
      <c r="A13" s="215"/>
      <c r="B13" s="233"/>
      <c r="C13" s="235" t="s">
        <v>123</v>
      </c>
      <c r="D13" s="236"/>
      <c r="E13" s="236"/>
      <c r="F13" s="237"/>
      <c r="G13" s="207"/>
      <c r="H13" s="207"/>
      <c r="I13" s="230"/>
      <c r="J13" s="228"/>
      <c r="K13" s="238"/>
      <c r="L13" s="239"/>
      <c r="M13" s="238"/>
      <c r="N13" s="239"/>
      <c r="O13" s="240"/>
      <c r="P13" s="240"/>
      <c r="Q13" s="240"/>
      <c r="R13" s="240"/>
      <c r="S13" s="240"/>
      <c r="T13" s="240"/>
      <c r="U13" s="240"/>
      <c r="V13" s="240"/>
      <c r="W13" s="240"/>
      <c r="X13" s="240"/>
      <c r="Y13" s="240"/>
      <c r="Z13" s="240"/>
      <c r="AA13" s="240"/>
      <c r="AB13" s="240"/>
      <c r="AC13" s="240"/>
      <c r="AD13" s="240"/>
      <c r="AE13" s="240"/>
      <c r="AF13" s="240"/>
      <c r="AG13" s="232">
        <f t="shared" ref="AG13:AG32" si="2">SUM(I13:AF13)</f>
        <v>0</v>
      </c>
    </row>
    <row r="14" spans="1:33" s="223" customFormat="1" ht="15.6" customHeight="1">
      <c r="A14" s="215"/>
      <c r="B14" s="241">
        <v>2</v>
      </c>
      <c r="C14" s="242" t="s">
        <v>40</v>
      </c>
      <c r="D14" s="242"/>
      <c r="E14" s="242"/>
      <c r="F14" s="242"/>
      <c r="G14" s="242"/>
      <c r="H14" s="242"/>
      <c r="I14" s="243">
        <f>SUM(I15:I17)</f>
        <v>0</v>
      </c>
      <c r="J14" s="244">
        <f>SUM(J15:J17)</f>
        <v>0</v>
      </c>
      <c r="K14" s="245">
        <f>SUM(K15:K17)</f>
        <v>0</v>
      </c>
      <c r="L14" s="245">
        <f>SUM(L15:L17)</f>
        <v>0</v>
      </c>
      <c r="M14" s="245">
        <f t="shared" ref="M14:AE14" si="3">SUM(M15:M17)</f>
        <v>0</v>
      </c>
      <c r="N14" s="245">
        <f t="shared" si="3"/>
        <v>0</v>
      </c>
      <c r="O14" s="245">
        <f t="shared" si="3"/>
        <v>0</v>
      </c>
      <c r="P14" s="245">
        <f t="shared" si="3"/>
        <v>0</v>
      </c>
      <c r="Q14" s="245">
        <f t="shared" si="3"/>
        <v>0</v>
      </c>
      <c r="R14" s="245">
        <f t="shared" si="3"/>
        <v>0</v>
      </c>
      <c r="S14" s="245">
        <f t="shared" si="3"/>
        <v>0</v>
      </c>
      <c r="T14" s="245">
        <f t="shared" si="3"/>
        <v>0</v>
      </c>
      <c r="U14" s="245">
        <f t="shared" si="3"/>
        <v>0</v>
      </c>
      <c r="V14" s="245">
        <f t="shared" si="3"/>
        <v>0</v>
      </c>
      <c r="W14" s="245">
        <f t="shared" si="3"/>
        <v>0</v>
      </c>
      <c r="X14" s="245">
        <f t="shared" si="3"/>
        <v>0</v>
      </c>
      <c r="Y14" s="245">
        <f t="shared" si="3"/>
        <v>0</v>
      </c>
      <c r="Z14" s="245">
        <f t="shared" si="3"/>
        <v>0</v>
      </c>
      <c r="AA14" s="245">
        <f t="shared" si="3"/>
        <v>0</v>
      </c>
      <c r="AB14" s="245">
        <f t="shared" si="3"/>
        <v>0</v>
      </c>
      <c r="AC14" s="245">
        <f t="shared" si="3"/>
        <v>0</v>
      </c>
      <c r="AD14" s="245">
        <f t="shared" si="3"/>
        <v>0</v>
      </c>
      <c r="AE14" s="245">
        <f t="shared" si="3"/>
        <v>0</v>
      </c>
      <c r="AF14" s="245">
        <f>SUM(AF15:AF17)</f>
        <v>0</v>
      </c>
      <c r="AG14" s="229">
        <f t="shared" si="2"/>
        <v>0</v>
      </c>
    </row>
    <row r="15" spans="1:33" s="223" customFormat="1" ht="15.6" customHeight="1">
      <c r="A15" s="215"/>
      <c r="B15" s="224"/>
      <c r="C15" s="246"/>
      <c r="D15" s="247"/>
      <c r="E15" s="247"/>
      <c r="F15" s="544"/>
      <c r="G15" s="544"/>
      <c r="H15" s="544"/>
      <c r="I15" s="227"/>
      <c r="J15" s="248"/>
      <c r="K15" s="249"/>
      <c r="L15" s="248"/>
      <c r="M15" s="248"/>
      <c r="N15" s="248"/>
      <c r="O15" s="248"/>
      <c r="P15" s="248"/>
      <c r="Q15" s="248"/>
      <c r="R15" s="248"/>
      <c r="S15" s="248"/>
      <c r="T15" s="248"/>
      <c r="U15" s="248"/>
      <c r="V15" s="248"/>
      <c r="W15" s="248"/>
      <c r="X15" s="248"/>
      <c r="Y15" s="248"/>
      <c r="Z15" s="248"/>
      <c r="AA15" s="248"/>
      <c r="AB15" s="248"/>
      <c r="AC15" s="248"/>
      <c r="AD15" s="248"/>
      <c r="AE15" s="248"/>
      <c r="AF15" s="248"/>
      <c r="AG15" s="229">
        <f t="shared" si="2"/>
        <v>0</v>
      </c>
    </row>
    <row r="16" spans="1:33" s="223" customFormat="1" ht="15.6" customHeight="1">
      <c r="A16" s="215"/>
      <c r="B16" s="224"/>
      <c r="C16" s="250"/>
      <c r="D16" s="251"/>
      <c r="E16" s="251"/>
      <c r="F16" s="207"/>
      <c r="G16" s="207"/>
      <c r="H16" s="207"/>
      <c r="I16" s="230"/>
      <c r="J16" s="228"/>
      <c r="K16" s="231"/>
      <c r="L16" s="228"/>
      <c r="M16" s="228"/>
      <c r="N16" s="228"/>
      <c r="O16" s="228"/>
      <c r="P16" s="228"/>
      <c r="Q16" s="228"/>
      <c r="R16" s="228"/>
      <c r="S16" s="228"/>
      <c r="T16" s="228"/>
      <c r="U16" s="228"/>
      <c r="V16" s="228"/>
      <c r="W16" s="228"/>
      <c r="X16" s="228"/>
      <c r="Y16" s="228"/>
      <c r="Z16" s="228"/>
      <c r="AA16" s="228"/>
      <c r="AB16" s="228"/>
      <c r="AC16" s="228"/>
      <c r="AD16" s="228"/>
      <c r="AE16" s="228"/>
      <c r="AF16" s="228"/>
      <c r="AG16" s="232">
        <f t="shared" si="2"/>
        <v>0</v>
      </c>
    </row>
    <row r="17" spans="1:33" s="223" customFormat="1" ht="15.6" customHeight="1">
      <c r="A17" s="215"/>
      <c r="B17" s="224"/>
      <c r="C17" s="252"/>
      <c r="D17" s="253"/>
      <c r="E17" s="253"/>
      <c r="F17" s="237"/>
      <c r="G17" s="237"/>
      <c r="H17" s="237"/>
      <c r="I17" s="254"/>
      <c r="J17" s="239"/>
      <c r="K17" s="240"/>
      <c r="L17" s="239"/>
      <c r="M17" s="239"/>
      <c r="N17" s="239"/>
      <c r="O17" s="239"/>
      <c r="P17" s="239"/>
      <c r="Q17" s="239"/>
      <c r="R17" s="239"/>
      <c r="S17" s="239"/>
      <c r="T17" s="239"/>
      <c r="U17" s="239"/>
      <c r="V17" s="239"/>
      <c r="W17" s="239"/>
      <c r="X17" s="239"/>
      <c r="Y17" s="239"/>
      <c r="Z17" s="239"/>
      <c r="AA17" s="239"/>
      <c r="AB17" s="239"/>
      <c r="AC17" s="239"/>
      <c r="AD17" s="239"/>
      <c r="AE17" s="239"/>
      <c r="AF17" s="239"/>
      <c r="AG17" s="255">
        <f t="shared" si="2"/>
        <v>0</v>
      </c>
    </row>
    <row r="18" spans="1:33" s="223" customFormat="1" ht="15.6" customHeight="1" thickBot="1">
      <c r="A18" s="215"/>
      <c r="B18" s="256">
        <v>3</v>
      </c>
      <c r="C18" s="257" t="s">
        <v>78</v>
      </c>
      <c r="D18" s="257"/>
      <c r="E18" s="257"/>
      <c r="F18" s="258"/>
      <c r="G18" s="258"/>
      <c r="H18" s="258"/>
      <c r="I18" s="259">
        <f t="shared" ref="I18:AF18" si="4">I8-I14</f>
        <v>0</v>
      </c>
      <c r="J18" s="260">
        <f t="shared" si="4"/>
        <v>0</v>
      </c>
      <c r="K18" s="261">
        <f t="shared" si="4"/>
        <v>0</v>
      </c>
      <c r="L18" s="261">
        <f t="shared" si="4"/>
        <v>0</v>
      </c>
      <c r="M18" s="261">
        <f t="shared" si="4"/>
        <v>0</v>
      </c>
      <c r="N18" s="261">
        <f t="shared" si="4"/>
        <v>0</v>
      </c>
      <c r="O18" s="261">
        <f t="shared" si="4"/>
        <v>0</v>
      </c>
      <c r="P18" s="261">
        <f t="shared" si="4"/>
        <v>0</v>
      </c>
      <c r="Q18" s="261">
        <f t="shared" si="4"/>
        <v>0</v>
      </c>
      <c r="R18" s="261">
        <f t="shared" si="4"/>
        <v>0</v>
      </c>
      <c r="S18" s="261">
        <f t="shared" si="4"/>
        <v>0</v>
      </c>
      <c r="T18" s="261">
        <f t="shared" si="4"/>
        <v>0</v>
      </c>
      <c r="U18" s="261">
        <f t="shared" si="4"/>
        <v>0</v>
      </c>
      <c r="V18" s="261">
        <f t="shared" si="4"/>
        <v>0</v>
      </c>
      <c r="W18" s="261">
        <f t="shared" si="4"/>
        <v>0</v>
      </c>
      <c r="X18" s="261">
        <f t="shared" si="4"/>
        <v>0</v>
      </c>
      <c r="Y18" s="261">
        <f t="shared" si="4"/>
        <v>0</v>
      </c>
      <c r="Z18" s="261">
        <f t="shared" si="4"/>
        <v>0</v>
      </c>
      <c r="AA18" s="261">
        <f t="shared" si="4"/>
        <v>0</v>
      </c>
      <c r="AB18" s="261">
        <f t="shared" si="4"/>
        <v>0</v>
      </c>
      <c r="AC18" s="261">
        <f t="shared" si="4"/>
        <v>0</v>
      </c>
      <c r="AD18" s="261">
        <f t="shared" si="4"/>
        <v>0</v>
      </c>
      <c r="AE18" s="261">
        <f t="shared" si="4"/>
        <v>0</v>
      </c>
      <c r="AF18" s="261">
        <f t="shared" si="4"/>
        <v>0</v>
      </c>
      <c r="AG18" s="262">
        <f t="shared" si="2"/>
        <v>0</v>
      </c>
    </row>
    <row r="19" spans="1:33" s="223" customFormat="1" ht="15.6" customHeight="1" thickTop="1">
      <c r="A19" s="215"/>
      <c r="B19" s="233">
        <v>4</v>
      </c>
      <c r="C19" s="263" t="s">
        <v>86</v>
      </c>
      <c r="D19" s="263"/>
      <c r="E19" s="263"/>
      <c r="F19" s="263"/>
      <c r="G19" s="263"/>
      <c r="H19" s="263"/>
      <c r="I19" s="254">
        <f>SUM(I20:I21)</f>
        <v>0</v>
      </c>
      <c r="J19" s="239">
        <f>SUM(J20:J21)</f>
        <v>0</v>
      </c>
      <c r="K19" s="240">
        <f>SUM(K20:K21)</f>
        <v>0</v>
      </c>
      <c r="L19" s="240">
        <f>SUM(L20:L21)</f>
        <v>0</v>
      </c>
      <c r="M19" s="240">
        <f t="shared" ref="M19:AE19" si="5">SUM(M20:M21)</f>
        <v>0</v>
      </c>
      <c r="N19" s="240">
        <f t="shared" si="5"/>
        <v>0</v>
      </c>
      <c r="O19" s="240">
        <f t="shared" si="5"/>
        <v>0</v>
      </c>
      <c r="P19" s="240">
        <f t="shared" si="5"/>
        <v>0</v>
      </c>
      <c r="Q19" s="240">
        <f t="shared" si="5"/>
        <v>0</v>
      </c>
      <c r="R19" s="240">
        <f t="shared" si="5"/>
        <v>0</v>
      </c>
      <c r="S19" s="240">
        <f t="shared" si="5"/>
        <v>0</v>
      </c>
      <c r="T19" s="240">
        <f t="shared" si="5"/>
        <v>0</v>
      </c>
      <c r="U19" s="240">
        <f t="shared" si="5"/>
        <v>0</v>
      </c>
      <c r="V19" s="240">
        <f t="shared" si="5"/>
        <v>0</v>
      </c>
      <c r="W19" s="240">
        <f t="shared" si="5"/>
        <v>0</v>
      </c>
      <c r="X19" s="240">
        <f t="shared" si="5"/>
        <v>0</v>
      </c>
      <c r="Y19" s="240">
        <f t="shared" si="5"/>
        <v>0</v>
      </c>
      <c r="Z19" s="240">
        <f t="shared" si="5"/>
        <v>0</v>
      </c>
      <c r="AA19" s="240">
        <f t="shared" si="5"/>
        <v>0</v>
      </c>
      <c r="AB19" s="240">
        <f t="shared" si="5"/>
        <v>0</v>
      </c>
      <c r="AC19" s="240">
        <f t="shared" si="5"/>
        <v>0</v>
      </c>
      <c r="AD19" s="240">
        <f t="shared" si="5"/>
        <v>0</v>
      </c>
      <c r="AE19" s="240">
        <f t="shared" si="5"/>
        <v>0</v>
      </c>
      <c r="AF19" s="240">
        <f>SUM(AF20:AF21)</f>
        <v>0</v>
      </c>
      <c r="AG19" s="255">
        <f t="shared" si="2"/>
        <v>0</v>
      </c>
    </row>
    <row r="20" spans="1:33" s="223" customFormat="1" ht="15.6" customHeight="1">
      <c r="A20" s="215"/>
      <c r="B20" s="224"/>
      <c r="C20" s="264"/>
      <c r="D20" s="264"/>
      <c r="E20" s="264"/>
      <c r="F20" s="264"/>
      <c r="G20" s="215"/>
      <c r="H20" s="215"/>
      <c r="I20" s="230"/>
      <c r="J20" s="228"/>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2">
        <f t="shared" si="2"/>
        <v>0</v>
      </c>
    </row>
    <row r="21" spans="1:33" s="223" customFormat="1" ht="15.6" customHeight="1">
      <c r="A21" s="215"/>
      <c r="B21" s="265"/>
      <c r="C21" s="253"/>
      <c r="D21" s="253"/>
      <c r="E21" s="253"/>
      <c r="F21" s="237"/>
      <c r="G21" s="207"/>
      <c r="H21" s="207"/>
      <c r="I21" s="230"/>
      <c r="J21" s="228"/>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2">
        <f t="shared" si="2"/>
        <v>0</v>
      </c>
    </row>
    <row r="22" spans="1:33" s="223" customFormat="1" ht="15.6" customHeight="1">
      <c r="A22" s="215"/>
      <c r="B22" s="241">
        <v>5</v>
      </c>
      <c r="C22" s="242" t="s">
        <v>41</v>
      </c>
      <c r="D22" s="242"/>
      <c r="E22" s="242"/>
      <c r="F22" s="242"/>
      <c r="G22" s="242"/>
      <c r="H22" s="242"/>
      <c r="I22" s="243">
        <f>SUM(I23:I24)</f>
        <v>0</v>
      </c>
      <c r="J22" s="244">
        <f>SUM(J23:J24)</f>
        <v>0</v>
      </c>
      <c r="K22" s="245">
        <f>SUM(K23:K24)</f>
        <v>0</v>
      </c>
      <c r="L22" s="245">
        <f>SUM(L23:L24)</f>
        <v>0</v>
      </c>
      <c r="M22" s="245">
        <f t="shared" ref="M22:AE22" si="6">SUM(M23:M24)</f>
        <v>0</v>
      </c>
      <c r="N22" s="245">
        <f t="shared" si="6"/>
        <v>0</v>
      </c>
      <c r="O22" s="245">
        <f t="shared" si="6"/>
        <v>0</v>
      </c>
      <c r="P22" s="245">
        <f t="shared" si="6"/>
        <v>0</v>
      </c>
      <c r="Q22" s="245">
        <f t="shared" si="6"/>
        <v>0</v>
      </c>
      <c r="R22" s="245">
        <f t="shared" si="6"/>
        <v>0</v>
      </c>
      <c r="S22" s="245">
        <f t="shared" si="6"/>
        <v>0</v>
      </c>
      <c r="T22" s="245">
        <f t="shared" si="6"/>
        <v>0</v>
      </c>
      <c r="U22" s="245">
        <f t="shared" si="6"/>
        <v>0</v>
      </c>
      <c r="V22" s="245">
        <f t="shared" si="6"/>
        <v>0</v>
      </c>
      <c r="W22" s="245">
        <f t="shared" si="6"/>
        <v>0</v>
      </c>
      <c r="X22" s="245">
        <f t="shared" si="6"/>
        <v>0</v>
      </c>
      <c r="Y22" s="245">
        <f t="shared" si="6"/>
        <v>0</v>
      </c>
      <c r="Z22" s="245">
        <f t="shared" si="6"/>
        <v>0</v>
      </c>
      <c r="AA22" s="245">
        <f t="shared" si="6"/>
        <v>0</v>
      </c>
      <c r="AB22" s="245">
        <f t="shared" si="6"/>
        <v>0</v>
      </c>
      <c r="AC22" s="245">
        <f t="shared" si="6"/>
        <v>0</v>
      </c>
      <c r="AD22" s="245">
        <f t="shared" si="6"/>
        <v>0</v>
      </c>
      <c r="AE22" s="245">
        <f t="shared" si="6"/>
        <v>0</v>
      </c>
      <c r="AF22" s="245">
        <f>SUM(AF23:AF24)</f>
        <v>0</v>
      </c>
      <c r="AG22" s="266">
        <f t="shared" si="2"/>
        <v>0</v>
      </c>
    </row>
    <row r="23" spans="1:33" s="223" customFormat="1" ht="15.6" customHeight="1">
      <c r="A23" s="215"/>
      <c r="B23" s="224"/>
      <c r="C23" s="267"/>
      <c r="D23" s="264"/>
      <c r="E23" s="264"/>
      <c r="F23" s="264"/>
      <c r="G23" s="264"/>
      <c r="H23" s="264"/>
      <c r="I23" s="227"/>
      <c r="J23" s="248"/>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32">
        <f t="shared" si="2"/>
        <v>0</v>
      </c>
    </row>
    <row r="24" spans="1:33" s="223" customFormat="1" ht="15.6" customHeight="1">
      <c r="A24" s="215"/>
      <c r="B24" s="265"/>
      <c r="C24" s="263"/>
      <c r="D24" s="263"/>
      <c r="E24" s="263"/>
      <c r="F24" s="263"/>
      <c r="G24" s="263"/>
      <c r="H24" s="263"/>
      <c r="I24" s="254"/>
      <c r="J24" s="239"/>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32">
        <f t="shared" si="2"/>
        <v>0</v>
      </c>
    </row>
    <row r="25" spans="1:33" s="223" customFormat="1" ht="15.6" customHeight="1">
      <c r="A25" s="215"/>
      <c r="B25" s="268">
        <v>6</v>
      </c>
      <c r="C25" s="242" t="s">
        <v>79</v>
      </c>
      <c r="D25" s="242"/>
      <c r="E25" s="242"/>
      <c r="F25" s="242"/>
      <c r="G25" s="242"/>
      <c r="H25" s="242"/>
      <c r="I25" s="243">
        <f>I19-I22</f>
        <v>0</v>
      </c>
      <c r="J25" s="244">
        <f t="shared" ref="J25:AE25" si="7">J19-J22</f>
        <v>0</v>
      </c>
      <c r="K25" s="245">
        <f t="shared" si="7"/>
        <v>0</v>
      </c>
      <c r="L25" s="245">
        <f>L19-L22</f>
        <v>0</v>
      </c>
      <c r="M25" s="245">
        <f t="shared" si="7"/>
        <v>0</v>
      </c>
      <c r="N25" s="245">
        <f t="shared" si="7"/>
        <v>0</v>
      </c>
      <c r="O25" s="245">
        <f t="shared" si="7"/>
        <v>0</v>
      </c>
      <c r="P25" s="245">
        <f t="shared" si="7"/>
        <v>0</v>
      </c>
      <c r="Q25" s="245">
        <f t="shared" si="7"/>
        <v>0</v>
      </c>
      <c r="R25" s="245">
        <f t="shared" si="7"/>
        <v>0</v>
      </c>
      <c r="S25" s="245">
        <f t="shared" si="7"/>
        <v>0</v>
      </c>
      <c r="T25" s="245">
        <f t="shared" si="7"/>
        <v>0</v>
      </c>
      <c r="U25" s="245">
        <f t="shared" si="7"/>
        <v>0</v>
      </c>
      <c r="V25" s="245">
        <f t="shared" si="7"/>
        <v>0</v>
      </c>
      <c r="W25" s="245">
        <f t="shared" si="7"/>
        <v>0</v>
      </c>
      <c r="X25" s="245">
        <f t="shared" si="7"/>
        <v>0</v>
      </c>
      <c r="Y25" s="245">
        <f t="shared" si="7"/>
        <v>0</v>
      </c>
      <c r="Z25" s="245">
        <f t="shared" si="7"/>
        <v>0</v>
      </c>
      <c r="AA25" s="245">
        <f t="shared" si="7"/>
        <v>0</v>
      </c>
      <c r="AB25" s="245">
        <f t="shared" si="7"/>
        <v>0</v>
      </c>
      <c r="AC25" s="245">
        <f t="shared" si="7"/>
        <v>0</v>
      </c>
      <c r="AD25" s="245">
        <f t="shared" si="7"/>
        <v>0</v>
      </c>
      <c r="AE25" s="245">
        <f t="shared" si="7"/>
        <v>0</v>
      </c>
      <c r="AF25" s="245">
        <f>AF19-AF22</f>
        <v>0</v>
      </c>
      <c r="AG25" s="266">
        <f t="shared" si="2"/>
        <v>0</v>
      </c>
    </row>
    <row r="26" spans="1:33" s="223" customFormat="1" ht="15.6" customHeight="1" thickBot="1">
      <c r="A26" s="215"/>
      <c r="B26" s="256">
        <v>7</v>
      </c>
      <c r="C26" s="257" t="s">
        <v>42</v>
      </c>
      <c r="D26" s="257"/>
      <c r="E26" s="257"/>
      <c r="F26" s="258"/>
      <c r="G26" s="258"/>
      <c r="H26" s="258"/>
      <c r="I26" s="259">
        <f>I18+I25</f>
        <v>0</v>
      </c>
      <c r="J26" s="260">
        <f>J18+J25</f>
        <v>0</v>
      </c>
      <c r="K26" s="261">
        <f t="shared" ref="K26:AF26" si="8">K18+K25</f>
        <v>0</v>
      </c>
      <c r="L26" s="261">
        <f>L18+L25</f>
        <v>0</v>
      </c>
      <c r="M26" s="261">
        <f t="shared" si="8"/>
        <v>0</v>
      </c>
      <c r="N26" s="261">
        <f t="shared" si="8"/>
        <v>0</v>
      </c>
      <c r="O26" s="261">
        <f t="shared" si="8"/>
        <v>0</v>
      </c>
      <c r="P26" s="261">
        <f t="shared" si="8"/>
        <v>0</v>
      </c>
      <c r="Q26" s="261">
        <f t="shared" si="8"/>
        <v>0</v>
      </c>
      <c r="R26" s="261">
        <f t="shared" si="8"/>
        <v>0</v>
      </c>
      <c r="S26" s="261">
        <f t="shared" si="8"/>
        <v>0</v>
      </c>
      <c r="T26" s="261">
        <f t="shared" si="8"/>
        <v>0</v>
      </c>
      <c r="U26" s="261">
        <f t="shared" si="8"/>
        <v>0</v>
      </c>
      <c r="V26" s="261">
        <f t="shared" si="8"/>
        <v>0</v>
      </c>
      <c r="W26" s="261">
        <f t="shared" si="8"/>
        <v>0</v>
      </c>
      <c r="X26" s="261">
        <f t="shared" si="8"/>
        <v>0</v>
      </c>
      <c r="Y26" s="261">
        <f t="shared" si="8"/>
        <v>0</v>
      </c>
      <c r="Z26" s="261">
        <f t="shared" si="8"/>
        <v>0</v>
      </c>
      <c r="AA26" s="261">
        <f t="shared" si="8"/>
        <v>0</v>
      </c>
      <c r="AB26" s="261">
        <f t="shared" si="8"/>
        <v>0</v>
      </c>
      <c r="AC26" s="261">
        <f t="shared" si="8"/>
        <v>0</v>
      </c>
      <c r="AD26" s="261">
        <f t="shared" si="8"/>
        <v>0</v>
      </c>
      <c r="AE26" s="261">
        <f t="shared" si="8"/>
        <v>0</v>
      </c>
      <c r="AF26" s="261">
        <f t="shared" si="8"/>
        <v>0</v>
      </c>
      <c r="AG26" s="262">
        <f t="shared" si="2"/>
        <v>0</v>
      </c>
    </row>
    <row r="27" spans="1:33" s="223" customFormat="1" ht="15.6" customHeight="1" thickTop="1">
      <c r="A27" s="215"/>
      <c r="B27" s="269">
        <v>8</v>
      </c>
      <c r="C27" s="263" t="s">
        <v>43</v>
      </c>
      <c r="D27" s="263"/>
      <c r="E27" s="263"/>
      <c r="F27" s="237"/>
      <c r="G27" s="237"/>
      <c r="H27" s="237"/>
      <c r="I27" s="254"/>
      <c r="J27" s="239"/>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29">
        <f t="shared" si="2"/>
        <v>0</v>
      </c>
    </row>
    <row r="28" spans="1:33" s="223" customFormat="1" ht="15.6" customHeight="1" thickBot="1">
      <c r="A28" s="215"/>
      <c r="B28" s="256">
        <v>9</v>
      </c>
      <c r="C28" s="257" t="s">
        <v>44</v>
      </c>
      <c r="D28" s="257"/>
      <c r="E28" s="257"/>
      <c r="F28" s="258"/>
      <c r="G28" s="258"/>
      <c r="H28" s="258"/>
      <c r="I28" s="259">
        <f t="shared" ref="I28:AF28" si="9">I26+I27</f>
        <v>0</v>
      </c>
      <c r="J28" s="260">
        <f t="shared" si="9"/>
        <v>0</v>
      </c>
      <c r="K28" s="270">
        <f t="shared" si="9"/>
        <v>0</v>
      </c>
      <c r="L28" s="271">
        <f t="shared" si="9"/>
        <v>0</v>
      </c>
      <c r="M28" s="271">
        <f t="shared" si="9"/>
        <v>0</v>
      </c>
      <c r="N28" s="271">
        <f t="shared" si="9"/>
        <v>0</v>
      </c>
      <c r="O28" s="271">
        <f t="shared" si="9"/>
        <v>0</v>
      </c>
      <c r="P28" s="271">
        <f t="shared" si="9"/>
        <v>0</v>
      </c>
      <c r="Q28" s="271">
        <f t="shared" si="9"/>
        <v>0</v>
      </c>
      <c r="R28" s="271">
        <f t="shared" si="9"/>
        <v>0</v>
      </c>
      <c r="S28" s="271">
        <f t="shared" si="9"/>
        <v>0</v>
      </c>
      <c r="T28" s="271">
        <f t="shared" si="9"/>
        <v>0</v>
      </c>
      <c r="U28" s="271">
        <f t="shared" si="9"/>
        <v>0</v>
      </c>
      <c r="V28" s="271">
        <f t="shared" si="9"/>
        <v>0</v>
      </c>
      <c r="W28" s="271">
        <f t="shared" si="9"/>
        <v>0</v>
      </c>
      <c r="X28" s="271">
        <f t="shared" si="9"/>
        <v>0</v>
      </c>
      <c r="Y28" s="271">
        <f t="shared" si="9"/>
        <v>0</v>
      </c>
      <c r="Z28" s="271">
        <f t="shared" si="9"/>
        <v>0</v>
      </c>
      <c r="AA28" s="271">
        <f t="shared" si="9"/>
        <v>0</v>
      </c>
      <c r="AB28" s="271">
        <f t="shared" si="9"/>
        <v>0</v>
      </c>
      <c r="AC28" s="271">
        <f t="shared" si="9"/>
        <v>0</v>
      </c>
      <c r="AD28" s="271">
        <f t="shared" si="9"/>
        <v>0</v>
      </c>
      <c r="AE28" s="271">
        <f t="shared" si="9"/>
        <v>0</v>
      </c>
      <c r="AF28" s="271">
        <f t="shared" si="9"/>
        <v>0</v>
      </c>
      <c r="AG28" s="262">
        <f t="shared" si="2"/>
        <v>0</v>
      </c>
    </row>
    <row r="29" spans="1:33" s="223" customFormat="1" ht="15.6" customHeight="1" thickTop="1">
      <c r="A29" s="215"/>
      <c r="B29" s="233">
        <v>10</v>
      </c>
      <c r="C29" s="263" t="s">
        <v>45</v>
      </c>
      <c r="D29" s="263"/>
      <c r="E29" s="263"/>
      <c r="F29" s="263"/>
      <c r="G29" s="263"/>
      <c r="H29" s="263"/>
      <c r="I29" s="254"/>
      <c r="J29" s="239"/>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32">
        <f t="shared" si="2"/>
        <v>0</v>
      </c>
    </row>
    <row r="30" spans="1:33" s="223" customFormat="1" ht="15.6" customHeight="1">
      <c r="A30" s="215"/>
      <c r="B30" s="224"/>
      <c r="C30" s="264" t="s">
        <v>0</v>
      </c>
      <c r="D30" s="264"/>
      <c r="E30" s="264"/>
      <c r="F30" s="544"/>
      <c r="G30" s="544"/>
      <c r="H30" s="544"/>
      <c r="I30" s="227"/>
      <c r="J30" s="248"/>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29">
        <f t="shared" si="2"/>
        <v>0</v>
      </c>
    </row>
    <row r="31" spans="1:33" s="223" customFormat="1" ht="15.6" customHeight="1">
      <c r="A31" s="215"/>
      <c r="B31" s="265"/>
      <c r="C31" s="263" t="s">
        <v>46</v>
      </c>
      <c r="D31" s="263"/>
      <c r="E31" s="263"/>
      <c r="F31" s="237"/>
      <c r="G31" s="207"/>
      <c r="H31" s="207"/>
      <c r="I31" s="230"/>
      <c r="J31" s="228"/>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2">
        <f t="shared" si="2"/>
        <v>0</v>
      </c>
    </row>
    <row r="32" spans="1:33" s="223" customFormat="1" ht="15.6" customHeight="1" thickBot="1">
      <c r="A32" s="215"/>
      <c r="B32" s="272">
        <v>11</v>
      </c>
      <c r="C32" s="273" t="s">
        <v>47</v>
      </c>
      <c r="D32" s="273"/>
      <c r="E32" s="273"/>
      <c r="F32" s="274"/>
      <c r="G32" s="274"/>
      <c r="H32" s="274"/>
      <c r="I32" s="275">
        <f>I26-I29</f>
        <v>0</v>
      </c>
      <c r="J32" s="276">
        <f>J26-J29</f>
        <v>0</v>
      </c>
      <c r="K32" s="277">
        <f t="shared" ref="K32:AE32" si="10">K26-K29</f>
        <v>0</v>
      </c>
      <c r="L32" s="277">
        <f>L26-L29</f>
        <v>0</v>
      </c>
      <c r="M32" s="277">
        <f t="shared" si="10"/>
        <v>0</v>
      </c>
      <c r="N32" s="277">
        <f t="shared" si="10"/>
        <v>0</v>
      </c>
      <c r="O32" s="277">
        <f t="shared" si="10"/>
        <v>0</v>
      </c>
      <c r="P32" s="277">
        <f t="shared" si="10"/>
        <v>0</v>
      </c>
      <c r="Q32" s="277">
        <f t="shared" si="10"/>
        <v>0</v>
      </c>
      <c r="R32" s="277">
        <f t="shared" si="10"/>
        <v>0</v>
      </c>
      <c r="S32" s="277">
        <f t="shared" si="10"/>
        <v>0</v>
      </c>
      <c r="T32" s="277">
        <f t="shared" si="10"/>
        <v>0</v>
      </c>
      <c r="U32" s="277">
        <f t="shared" si="10"/>
        <v>0</v>
      </c>
      <c r="V32" s="277">
        <f t="shared" si="10"/>
        <v>0</v>
      </c>
      <c r="W32" s="277">
        <f t="shared" si="10"/>
        <v>0</v>
      </c>
      <c r="X32" s="277">
        <f t="shared" si="10"/>
        <v>0</v>
      </c>
      <c r="Y32" s="277">
        <f t="shared" si="10"/>
        <v>0</v>
      </c>
      <c r="Z32" s="277">
        <f t="shared" si="10"/>
        <v>0</v>
      </c>
      <c r="AA32" s="277">
        <f t="shared" si="10"/>
        <v>0</v>
      </c>
      <c r="AB32" s="277">
        <f t="shared" si="10"/>
        <v>0</v>
      </c>
      <c r="AC32" s="277">
        <f t="shared" si="10"/>
        <v>0</v>
      </c>
      <c r="AD32" s="277">
        <f t="shared" si="10"/>
        <v>0</v>
      </c>
      <c r="AE32" s="277">
        <f t="shared" si="10"/>
        <v>0</v>
      </c>
      <c r="AF32" s="277">
        <f>AF26-AF29</f>
        <v>0</v>
      </c>
      <c r="AG32" s="278">
        <f t="shared" si="2"/>
        <v>0</v>
      </c>
    </row>
    <row r="33" spans="1:33" s="210" customFormat="1" ht="15.6" customHeight="1"/>
    <row r="34" spans="1:33" s="210" customFormat="1" ht="15.6" customHeight="1" thickBot="1">
      <c r="B34" s="206" t="s">
        <v>72</v>
      </c>
      <c r="C34" s="207" t="s">
        <v>48</v>
      </c>
      <c r="D34" s="207"/>
      <c r="E34" s="207"/>
      <c r="L34" s="279"/>
      <c r="AG34" s="209" t="s">
        <v>87</v>
      </c>
    </row>
    <row r="35" spans="1:33" s="211" customFormat="1" ht="13.5">
      <c r="A35" s="210"/>
      <c r="B35" s="856" t="s">
        <v>5</v>
      </c>
      <c r="C35" s="857"/>
      <c r="D35" s="857"/>
      <c r="E35" s="857"/>
      <c r="F35" s="857"/>
      <c r="G35" s="541"/>
      <c r="H35" s="541"/>
      <c r="I35" s="469"/>
      <c r="J35" s="881" t="s">
        <v>250</v>
      </c>
      <c r="K35" s="882"/>
      <c r="L35" s="882"/>
      <c r="M35" s="882"/>
      <c r="N35" s="882"/>
      <c r="O35" s="872" t="s">
        <v>213</v>
      </c>
      <c r="P35" s="873"/>
      <c r="Q35" s="872" t="s">
        <v>212</v>
      </c>
      <c r="R35" s="877"/>
      <c r="S35" s="877"/>
      <c r="T35" s="877"/>
      <c r="U35" s="877"/>
      <c r="V35" s="877"/>
      <c r="W35" s="877"/>
      <c r="X35" s="877"/>
      <c r="Y35" s="877"/>
      <c r="Z35" s="877"/>
      <c r="AA35" s="877"/>
      <c r="AB35" s="877"/>
      <c r="AC35" s="877"/>
      <c r="AD35" s="877"/>
      <c r="AE35" s="877"/>
      <c r="AF35" s="878"/>
      <c r="AG35" s="879" t="s">
        <v>11</v>
      </c>
    </row>
    <row r="36" spans="1:33" s="211" customFormat="1" ht="27.75" thickBot="1">
      <c r="A36" s="210"/>
      <c r="B36" s="858"/>
      <c r="C36" s="859"/>
      <c r="D36" s="859"/>
      <c r="E36" s="859"/>
      <c r="F36" s="859"/>
      <c r="G36" s="542"/>
      <c r="H36" s="542"/>
      <c r="I36" s="212" t="s">
        <v>189</v>
      </c>
      <c r="J36" s="213" t="s">
        <v>190</v>
      </c>
      <c r="K36" s="213" t="s">
        <v>191</v>
      </c>
      <c r="L36" s="213" t="s">
        <v>192</v>
      </c>
      <c r="M36" s="213" t="s">
        <v>193</v>
      </c>
      <c r="N36" s="213" t="s">
        <v>194</v>
      </c>
      <c r="O36" s="213" t="s">
        <v>195</v>
      </c>
      <c r="P36" s="213" t="s">
        <v>196</v>
      </c>
      <c r="Q36" s="213" t="s">
        <v>197</v>
      </c>
      <c r="R36" s="213" t="s">
        <v>198</v>
      </c>
      <c r="S36" s="213" t="s">
        <v>199</v>
      </c>
      <c r="T36" s="213" t="s">
        <v>200</v>
      </c>
      <c r="U36" s="213" t="s">
        <v>201</v>
      </c>
      <c r="V36" s="213" t="s">
        <v>202</v>
      </c>
      <c r="W36" s="213" t="s">
        <v>203</v>
      </c>
      <c r="X36" s="213" t="s">
        <v>204</v>
      </c>
      <c r="Y36" s="213" t="s">
        <v>205</v>
      </c>
      <c r="Z36" s="213" t="s">
        <v>206</v>
      </c>
      <c r="AA36" s="213" t="s">
        <v>207</v>
      </c>
      <c r="AB36" s="213" t="s">
        <v>208</v>
      </c>
      <c r="AC36" s="213" t="s">
        <v>209</v>
      </c>
      <c r="AD36" s="213" t="s">
        <v>210</v>
      </c>
      <c r="AE36" s="213" t="s">
        <v>211</v>
      </c>
      <c r="AF36" s="214" t="s">
        <v>188</v>
      </c>
      <c r="AG36" s="880"/>
    </row>
    <row r="37" spans="1:33" s="223" customFormat="1" ht="15" customHeight="1">
      <c r="A37" s="215"/>
      <c r="B37" s="233" t="s">
        <v>80</v>
      </c>
      <c r="C37" s="207"/>
      <c r="D37" s="207"/>
      <c r="E37" s="207"/>
      <c r="F37" s="280"/>
      <c r="G37" s="207"/>
      <c r="H37" s="207"/>
      <c r="I37" s="281">
        <f>SUM(I38:I41)</f>
        <v>0</v>
      </c>
      <c r="J37" s="282">
        <f>SUM(J38:J41)</f>
        <v>0</v>
      </c>
      <c r="K37" s="283">
        <f>SUM(K38:K41)</f>
        <v>0</v>
      </c>
      <c r="L37" s="283">
        <f>SUM(L38:L41)</f>
        <v>0</v>
      </c>
      <c r="M37" s="283">
        <f>SUM(M38:M41)</f>
        <v>0</v>
      </c>
      <c r="N37" s="283">
        <f t="shared" ref="N37:AE37" si="11">SUM(N38:N41)</f>
        <v>0</v>
      </c>
      <c r="O37" s="283">
        <f t="shared" si="11"/>
        <v>0</v>
      </c>
      <c r="P37" s="283">
        <f t="shared" si="11"/>
        <v>0</v>
      </c>
      <c r="Q37" s="283">
        <f t="shared" si="11"/>
        <v>0</v>
      </c>
      <c r="R37" s="283">
        <f t="shared" si="11"/>
        <v>0</v>
      </c>
      <c r="S37" s="283">
        <f t="shared" si="11"/>
        <v>0</v>
      </c>
      <c r="T37" s="283">
        <f t="shared" si="11"/>
        <v>0</v>
      </c>
      <c r="U37" s="283">
        <f t="shared" si="11"/>
        <v>0</v>
      </c>
      <c r="V37" s="283">
        <f t="shared" si="11"/>
        <v>0</v>
      </c>
      <c r="W37" s="283">
        <f t="shared" si="11"/>
        <v>0</v>
      </c>
      <c r="X37" s="283">
        <f t="shared" si="11"/>
        <v>0</v>
      </c>
      <c r="Y37" s="283">
        <f t="shared" si="11"/>
        <v>0</v>
      </c>
      <c r="Z37" s="283">
        <f t="shared" si="11"/>
        <v>0</v>
      </c>
      <c r="AA37" s="283">
        <f t="shared" si="11"/>
        <v>0</v>
      </c>
      <c r="AB37" s="283">
        <f t="shared" si="11"/>
        <v>0</v>
      </c>
      <c r="AC37" s="283">
        <f t="shared" si="11"/>
        <v>0</v>
      </c>
      <c r="AD37" s="283">
        <f t="shared" si="11"/>
        <v>0</v>
      </c>
      <c r="AE37" s="283">
        <f t="shared" si="11"/>
        <v>0</v>
      </c>
      <c r="AF37" s="283">
        <f>SUM(AF38:AF41)</f>
        <v>0</v>
      </c>
      <c r="AG37" s="284">
        <f t="shared" ref="AG37:AG48" si="12">SUM(I37:AF37)</f>
        <v>0</v>
      </c>
    </row>
    <row r="38" spans="1:33" s="223" customFormat="1" ht="15" customHeight="1">
      <c r="A38" s="215"/>
      <c r="B38" s="224"/>
      <c r="C38" s="267" t="s">
        <v>49</v>
      </c>
      <c r="D38" s="264"/>
      <c r="E38" s="264"/>
      <c r="F38" s="544"/>
      <c r="G38" s="544"/>
      <c r="H38" s="544"/>
      <c r="I38" s="285"/>
      <c r="J38" s="286"/>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f t="shared" si="12"/>
        <v>0</v>
      </c>
    </row>
    <row r="39" spans="1:33" s="223" customFormat="1" ht="15" customHeight="1">
      <c r="A39" s="215"/>
      <c r="B39" s="224"/>
      <c r="C39" s="289" t="s">
        <v>50</v>
      </c>
      <c r="D39" s="215"/>
      <c r="E39" s="215"/>
      <c r="F39" s="207"/>
      <c r="G39" s="207"/>
      <c r="H39" s="207"/>
      <c r="I39" s="290"/>
      <c r="J39" s="291"/>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84">
        <f t="shared" si="12"/>
        <v>0</v>
      </c>
    </row>
    <row r="40" spans="1:33" s="223" customFormat="1" ht="15" customHeight="1">
      <c r="A40" s="215"/>
      <c r="B40" s="224"/>
      <c r="C40" s="289"/>
      <c r="D40" s="215"/>
      <c r="E40" s="215"/>
      <c r="F40" s="207"/>
      <c r="G40" s="207"/>
      <c r="H40" s="207"/>
      <c r="I40" s="290"/>
      <c r="J40" s="291"/>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84">
        <f t="shared" si="12"/>
        <v>0</v>
      </c>
    </row>
    <row r="41" spans="1:33" s="223" customFormat="1" ht="15" customHeight="1">
      <c r="A41" s="215"/>
      <c r="B41" s="224"/>
      <c r="C41" s="289"/>
      <c r="D41" s="215"/>
      <c r="E41" s="215"/>
      <c r="F41" s="237"/>
      <c r="G41" s="207"/>
      <c r="H41" s="207"/>
      <c r="I41" s="293"/>
      <c r="J41" s="294"/>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6">
        <f t="shared" si="12"/>
        <v>0</v>
      </c>
    </row>
    <row r="42" spans="1:33" s="223" customFormat="1" ht="15" customHeight="1">
      <c r="A42" s="215"/>
      <c r="B42" s="241" t="s">
        <v>81</v>
      </c>
      <c r="C42" s="544"/>
      <c r="D42" s="544"/>
      <c r="E42" s="544"/>
      <c r="F42" s="544"/>
      <c r="G42" s="544"/>
      <c r="H42" s="544"/>
      <c r="I42" s="297">
        <f>SUM(I43:I45)</f>
        <v>0</v>
      </c>
      <c r="J42" s="298">
        <f>SUM(J43:J45)</f>
        <v>0</v>
      </c>
      <c r="K42" s="299">
        <f>SUM(K43:K45)</f>
        <v>0</v>
      </c>
      <c r="L42" s="299">
        <f>SUM(L43:L45)</f>
        <v>0</v>
      </c>
      <c r="M42" s="299">
        <f>SUM(M43:M45)</f>
        <v>0</v>
      </c>
      <c r="N42" s="299">
        <f t="shared" ref="N42:AE42" si="13">SUM(N43:N45)</f>
        <v>0</v>
      </c>
      <c r="O42" s="299">
        <f t="shared" si="13"/>
        <v>0</v>
      </c>
      <c r="P42" s="299">
        <f t="shared" si="13"/>
        <v>0</v>
      </c>
      <c r="Q42" s="299">
        <f t="shared" si="13"/>
        <v>0</v>
      </c>
      <c r="R42" s="299">
        <f t="shared" si="13"/>
        <v>0</v>
      </c>
      <c r="S42" s="299">
        <f t="shared" si="13"/>
        <v>0</v>
      </c>
      <c r="T42" s="299">
        <f t="shared" si="13"/>
        <v>0</v>
      </c>
      <c r="U42" s="299">
        <f t="shared" si="13"/>
        <v>0</v>
      </c>
      <c r="V42" s="299">
        <f t="shared" si="13"/>
        <v>0</v>
      </c>
      <c r="W42" s="299">
        <f t="shared" si="13"/>
        <v>0</v>
      </c>
      <c r="X42" s="299">
        <f t="shared" si="13"/>
        <v>0</v>
      </c>
      <c r="Y42" s="299">
        <f t="shared" si="13"/>
        <v>0</v>
      </c>
      <c r="Z42" s="299">
        <f t="shared" si="13"/>
        <v>0</v>
      </c>
      <c r="AA42" s="299">
        <f t="shared" si="13"/>
        <v>0</v>
      </c>
      <c r="AB42" s="299">
        <f t="shared" si="13"/>
        <v>0</v>
      </c>
      <c r="AC42" s="299">
        <f t="shared" si="13"/>
        <v>0</v>
      </c>
      <c r="AD42" s="299">
        <f t="shared" si="13"/>
        <v>0</v>
      </c>
      <c r="AE42" s="299">
        <f t="shared" si="13"/>
        <v>0</v>
      </c>
      <c r="AF42" s="299">
        <f>SUM(AF43:AF45)</f>
        <v>0</v>
      </c>
      <c r="AG42" s="300">
        <f t="shared" si="12"/>
        <v>0</v>
      </c>
    </row>
    <row r="43" spans="1:33" s="223" customFormat="1" ht="15" customHeight="1">
      <c r="A43" s="215"/>
      <c r="B43" s="224"/>
      <c r="C43" s="267" t="s">
        <v>51</v>
      </c>
      <c r="D43" s="264"/>
      <c r="E43" s="264"/>
      <c r="F43" s="544"/>
      <c r="G43" s="544"/>
      <c r="H43" s="544"/>
      <c r="I43" s="285"/>
      <c r="J43" s="286"/>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4">
        <f t="shared" si="12"/>
        <v>0</v>
      </c>
    </row>
    <row r="44" spans="1:33" s="223" customFormat="1" ht="15" customHeight="1">
      <c r="A44" s="215"/>
      <c r="B44" s="224"/>
      <c r="C44" s="289"/>
      <c r="D44" s="215"/>
      <c r="E44" s="215"/>
      <c r="F44" s="207"/>
      <c r="G44" s="207"/>
      <c r="H44" s="207"/>
      <c r="I44" s="290"/>
      <c r="J44" s="291"/>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84">
        <f t="shared" si="12"/>
        <v>0</v>
      </c>
    </row>
    <row r="45" spans="1:33" s="223" customFormat="1" ht="15" customHeight="1">
      <c r="A45" s="215"/>
      <c r="B45" s="265"/>
      <c r="C45" s="289"/>
      <c r="D45" s="215"/>
      <c r="E45" s="215"/>
      <c r="F45" s="237"/>
      <c r="G45" s="237"/>
      <c r="H45" s="237"/>
      <c r="I45" s="281"/>
      <c r="J45" s="282"/>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4">
        <f t="shared" si="12"/>
        <v>0</v>
      </c>
    </row>
    <row r="46" spans="1:33" s="223" customFormat="1" ht="15" customHeight="1">
      <c r="A46" s="215"/>
      <c r="B46" s="241" t="s">
        <v>52</v>
      </c>
      <c r="C46" s="544"/>
      <c r="D46" s="544"/>
      <c r="E46" s="544"/>
      <c r="F46" s="544"/>
      <c r="G46" s="544"/>
      <c r="H46" s="544"/>
      <c r="I46" s="285">
        <f>I37-I42</f>
        <v>0</v>
      </c>
      <c r="J46" s="286">
        <f>J37-J42</f>
        <v>0</v>
      </c>
      <c r="K46" s="287">
        <f>K37-K42</f>
        <v>0</v>
      </c>
      <c r="L46" s="287">
        <f>L37-L42</f>
        <v>0</v>
      </c>
      <c r="M46" s="287">
        <f>M37-M42</f>
        <v>0</v>
      </c>
      <c r="N46" s="287">
        <f t="shared" ref="N46:AE46" si="14">N37-N42</f>
        <v>0</v>
      </c>
      <c r="O46" s="287">
        <f t="shared" si="14"/>
        <v>0</v>
      </c>
      <c r="P46" s="287">
        <f t="shared" si="14"/>
        <v>0</v>
      </c>
      <c r="Q46" s="287">
        <f t="shared" si="14"/>
        <v>0</v>
      </c>
      <c r="R46" s="287">
        <f t="shared" si="14"/>
        <v>0</v>
      </c>
      <c r="S46" s="287">
        <f t="shared" si="14"/>
        <v>0</v>
      </c>
      <c r="T46" s="287">
        <f t="shared" si="14"/>
        <v>0</v>
      </c>
      <c r="U46" s="287">
        <f t="shared" si="14"/>
        <v>0</v>
      </c>
      <c r="V46" s="287">
        <f t="shared" si="14"/>
        <v>0</v>
      </c>
      <c r="W46" s="287">
        <f t="shared" si="14"/>
        <v>0</v>
      </c>
      <c r="X46" s="287">
        <f t="shared" si="14"/>
        <v>0</v>
      </c>
      <c r="Y46" s="287">
        <f t="shared" si="14"/>
        <v>0</v>
      </c>
      <c r="Z46" s="287">
        <f t="shared" si="14"/>
        <v>0</v>
      </c>
      <c r="AA46" s="287">
        <f t="shared" si="14"/>
        <v>0</v>
      </c>
      <c r="AB46" s="287">
        <f t="shared" si="14"/>
        <v>0</v>
      </c>
      <c r="AC46" s="287">
        <f t="shared" si="14"/>
        <v>0</v>
      </c>
      <c r="AD46" s="287">
        <f t="shared" si="14"/>
        <v>0</v>
      </c>
      <c r="AE46" s="287">
        <f t="shared" si="14"/>
        <v>0</v>
      </c>
      <c r="AF46" s="287">
        <f>AF37-AF42</f>
        <v>0</v>
      </c>
      <c r="AG46" s="300">
        <f t="shared" si="12"/>
        <v>0</v>
      </c>
    </row>
    <row r="47" spans="1:33" s="223" customFormat="1" ht="15" customHeight="1" thickBot="1">
      <c r="A47" s="215"/>
      <c r="B47" s="256" t="s">
        <v>13</v>
      </c>
      <c r="C47" s="258"/>
      <c r="D47" s="258"/>
      <c r="E47" s="258"/>
      <c r="F47" s="258"/>
      <c r="G47" s="258"/>
      <c r="H47" s="258"/>
      <c r="I47" s="301"/>
      <c r="J47" s="302"/>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f t="shared" si="12"/>
        <v>0</v>
      </c>
    </row>
    <row r="48" spans="1:33" s="223" customFormat="1" ht="15" customHeight="1" thickTop="1">
      <c r="A48" s="215"/>
      <c r="B48" s="305" t="s">
        <v>53</v>
      </c>
      <c r="C48" s="306"/>
      <c r="D48" s="307"/>
      <c r="E48" s="307"/>
      <c r="F48" s="307"/>
      <c r="G48" s="307"/>
      <c r="H48" s="307"/>
      <c r="I48" s="308">
        <f>I46-I47</f>
        <v>0</v>
      </c>
      <c r="J48" s="309">
        <f>J46-J47</f>
        <v>0</v>
      </c>
      <c r="K48" s="310">
        <f>K46-K47</f>
        <v>0</v>
      </c>
      <c r="L48" s="310">
        <f>L46-L47</f>
        <v>0</v>
      </c>
      <c r="M48" s="310">
        <f>M46-M47</f>
        <v>0</v>
      </c>
      <c r="N48" s="310">
        <f t="shared" ref="N48:AF48" si="15">N46-N47</f>
        <v>0</v>
      </c>
      <c r="O48" s="310">
        <f t="shared" si="15"/>
        <v>0</v>
      </c>
      <c r="P48" s="310">
        <f t="shared" si="15"/>
        <v>0</v>
      </c>
      <c r="Q48" s="310">
        <f t="shared" si="15"/>
        <v>0</v>
      </c>
      <c r="R48" s="310">
        <f t="shared" si="15"/>
        <v>0</v>
      </c>
      <c r="S48" s="310">
        <f t="shared" si="15"/>
        <v>0</v>
      </c>
      <c r="T48" s="310">
        <f t="shared" si="15"/>
        <v>0</v>
      </c>
      <c r="U48" s="310">
        <f t="shared" si="15"/>
        <v>0</v>
      </c>
      <c r="V48" s="310">
        <f t="shared" si="15"/>
        <v>0</v>
      </c>
      <c r="W48" s="310">
        <f t="shared" si="15"/>
        <v>0</v>
      </c>
      <c r="X48" s="310">
        <f t="shared" si="15"/>
        <v>0</v>
      </c>
      <c r="Y48" s="310">
        <f t="shared" si="15"/>
        <v>0</v>
      </c>
      <c r="Z48" s="310">
        <f t="shared" si="15"/>
        <v>0</v>
      </c>
      <c r="AA48" s="310">
        <f t="shared" si="15"/>
        <v>0</v>
      </c>
      <c r="AB48" s="310">
        <f t="shared" si="15"/>
        <v>0</v>
      </c>
      <c r="AC48" s="310">
        <f t="shared" si="15"/>
        <v>0</v>
      </c>
      <c r="AD48" s="310">
        <f t="shared" si="15"/>
        <v>0</v>
      </c>
      <c r="AE48" s="310">
        <f t="shared" si="15"/>
        <v>0</v>
      </c>
      <c r="AF48" s="310">
        <f t="shared" si="15"/>
        <v>0</v>
      </c>
      <c r="AG48" s="311">
        <f t="shared" si="12"/>
        <v>0</v>
      </c>
    </row>
    <row r="49" spans="1:33" s="223" customFormat="1" ht="15" customHeight="1" thickBot="1">
      <c r="A49" s="215"/>
      <c r="B49" s="312" t="s">
        <v>54</v>
      </c>
      <c r="C49" s="313"/>
      <c r="D49" s="313"/>
      <c r="E49" s="313"/>
      <c r="F49" s="313"/>
      <c r="G49" s="313"/>
      <c r="H49" s="313"/>
      <c r="I49" s="314"/>
      <c r="J49" s="315"/>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7" t="s">
        <v>2</v>
      </c>
    </row>
    <row r="50" spans="1:33" s="211" customFormat="1" ht="15" customHeight="1">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row>
    <row r="51" spans="1:33" s="211" customFormat="1" ht="15" customHeight="1" thickBot="1">
      <c r="B51" s="206" t="s">
        <v>72</v>
      </c>
      <c r="C51" s="207" t="s">
        <v>55</v>
      </c>
      <c r="D51" s="207"/>
      <c r="E51" s="207"/>
      <c r="F51" s="210"/>
      <c r="G51" s="210"/>
      <c r="H51" s="210"/>
      <c r="I51" s="210"/>
      <c r="J51" s="210"/>
      <c r="K51" s="210"/>
      <c r="L51" s="279"/>
      <c r="M51" s="210"/>
      <c r="N51" s="210"/>
      <c r="O51" s="210"/>
      <c r="P51" s="210"/>
      <c r="Q51" s="210"/>
      <c r="R51" s="210"/>
      <c r="S51" s="210"/>
      <c r="T51" s="210"/>
      <c r="U51" s="210"/>
      <c r="V51" s="210"/>
      <c r="W51" s="210"/>
      <c r="X51" s="210"/>
      <c r="Y51" s="210"/>
      <c r="Z51" s="210"/>
      <c r="AA51" s="210"/>
      <c r="AB51" s="210"/>
      <c r="AC51" s="210"/>
      <c r="AD51" s="210"/>
      <c r="AE51" s="210"/>
      <c r="AF51" s="210"/>
      <c r="AG51" s="210"/>
    </row>
    <row r="52" spans="1:33" s="211" customFormat="1" ht="13.5">
      <c r="A52" s="210"/>
      <c r="B52" s="856" t="s">
        <v>5</v>
      </c>
      <c r="C52" s="857"/>
      <c r="D52" s="857"/>
      <c r="E52" s="857"/>
      <c r="F52" s="857"/>
      <c r="G52" s="541"/>
      <c r="H52" s="541"/>
      <c r="I52" s="469"/>
      <c r="J52" s="881" t="s">
        <v>250</v>
      </c>
      <c r="K52" s="882"/>
      <c r="L52" s="882"/>
      <c r="M52" s="882"/>
      <c r="N52" s="882"/>
      <c r="O52" s="872" t="s">
        <v>213</v>
      </c>
      <c r="P52" s="873"/>
      <c r="Q52" s="872" t="s">
        <v>212</v>
      </c>
      <c r="R52" s="877"/>
      <c r="S52" s="877"/>
      <c r="T52" s="877"/>
      <c r="U52" s="877"/>
      <c r="V52" s="877"/>
      <c r="W52" s="877"/>
      <c r="X52" s="877"/>
      <c r="Y52" s="877"/>
      <c r="Z52" s="877"/>
      <c r="AA52" s="877"/>
      <c r="AB52" s="877"/>
      <c r="AC52" s="877"/>
      <c r="AD52" s="877"/>
      <c r="AE52" s="877"/>
      <c r="AF52" s="878"/>
    </row>
    <row r="53" spans="1:33" s="211" customFormat="1" ht="27.75" thickBot="1">
      <c r="A53" s="210"/>
      <c r="B53" s="858"/>
      <c r="C53" s="859"/>
      <c r="D53" s="859"/>
      <c r="E53" s="859"/>
      <c r="F53" s="859"/>
      <c r="G53" s="542"/>
      <c r="H53" s="542"/>
      <c r="I53" s="212" t="s">
        <v>189</v>
      </c>
      <c r="J53" s="213" t="s">
        <v>190</v>
      </c>
      <c r="K53" s="213" t="s">
        <v>191</v>
      </c>
      <c r="L53" s="213" t="s">
        <v>192</v>
      </c>
      <c r="M53" s="213" t="s">
        <v>193</v>
      </c>
      <c r="N53" s="213" t="s">
        <v>194</v>
      </c>
      <c r="O53" s="213" t="s">
        <v>195</v>
      </c>
      <c r="P53" s="213" t="s">
        <v>196</v>
      </c>
      <c r="Q53" s="213" t="s">
        <v>197</v>
      </c>
      <c r="R53" s="213" t="s">
        <v>198</v>
      </c>
      <c r="S53" s="213" t="s">
        <v>199</v>
      </c>
      <c r="T53" s="213" t="s">
        <v>200</v>
      </c>
      <c r="U53" s="213" t="s">
        <v>201</v>
      </c>
      <c r="V53" s="213" t="s">
        <v>202</v>
      </c>
      <c r="W53" s="213" t="s">
        <v>203</v>
      </c>
      <c r="X53" s="213" t="s">
        <v>204</v>
      </c>
      <c r="Y53" s="213" t="s">
        <v>205</v>
      </c>
      <c r="Z53" s="213" t="s">
        <v>206</v>
      </c>
      <c r="AA53" s="213" t="s">
        <v>207</v>
      </c>
      <c r="AB53" s="213" t="s">
        <v>208</v>
      </c>
      <c r="AC53" s="213" t="s">
        <v>209</v>
      </c>
      <c r="AD53" s="213" t="s">
        <v>210</v>
      </c>
      <c r="AE53" s="213" t="s">
        <v>211</v>
      </c>
      <c r="AF53" s="214" t="s">
        <v>188</v>
      </c>
      <c r="AG53" s="318"/>
    </row>
    <row r="54" spans="1:33" s="223" customFormat="1" ht="15.6" customHeight="1" thickBot="1">
      <c r="A54" s="215"/>
      <c r="B54" s="319" t="s">
        <v>82</v>
      </c>
      <c r="C54" s="207"/>
      <c r="D54" s="207"/>
      <c r="F54" s="280"/>
      <c r="G54" s="207"/>
      <c r="H54" s="320"/>
      <c r="I54" s="550" t="s">
        <v>2</v>
      </c>
      <c r="J54" s="551" t="s">
        <v>2</v>
      </c>
      <c r="K54" s="551" t="s">
        <v>2</v>
      </c>
      <c r="L54" s="551" t="s">
        <v>2</v>
      </c>
      <c r="M54" s="551" t="s">
        <v>2</v>
      </c>
      <c r="N54" s="551" t="s">
        <v>2</v>
      </c>
      <c r="O54" s="551" t="s">
        <v>2</v>
      </c>
      <c r="P54" s="551" t="s">
        <v>2</v>
      </c>
      <c r="Q54" s="551" t="s">
        <v>2</v>
      </c>
      <c r="R54" s="551" t="s">
        <v>2</v>
      </c>
      <c r="S54" s="551" t="s">
        <v>2</v>
      </c>
      <c r="T54" s="551" t="s">
        <v>2</v>
      </c>
      <c r="U54" s="551" t="s">
        <v>2</v>
      </c>
      <c r="V54" s="551" t="s">
        <v>2</v>
      </c>
      <c r="W54" s="551" t="s">
        <v>2</v>
      </c>
      <c r="X54" s="551" t="s">
        <v>2</v>
      </c>
      <c r="Y54" s="551" t="s">
        <v>2</v>
      </c>
      <c r="Z54" s="551" t="s">
        <v>2</v>
      </c>
      <c r="AA54" s="551" t="s">
        <v>2</v>
      </c>
      <c r="AB54" s="551" t="s">
        <v>2</v>
      </c>
      <c r="AC54" s="551" t="s">
        <v>2</v>
      </c>
      <c r="AD54" s="551" t="s">
        <v>2</v>
      </c>
      <c r="AE54" s="551" t="s">
        <v>2</v>
      </c>
      <c r="AF54" s="552" t="s">
        <v>2</v>
      </c>
      <c r="AG54" s="215"/>
    </row>
    <row r="55" spans="1:33" s="223" customFormat="1" ht="15.6" customHeight="1">
      <c r="A55" s="215"/>
      <c r="B55" s="319"/>
      <c r="C55" s="543" t="s">
        <v>13</v>
      </c>
      <c r="D55" s="544"/>
      <c r="E55" s="544"/>
      <c r="F55" s="544"/>
      <c r="G55" s="544"/>
      <c r="H55" s="544"/>
      <c r="I55" s="321">
        <f t="shared" ref="I55:AF55" si="16">I47</f>
        <v>0</v>
      </c>
      <c r="J55" s="322">
        <f t="shared" si="16"/>
        <v>0</v>
      </c>
      <c r="K55" s="323">
        <f t="shared" si="16"/>
        <v>0</v>
      </c>
      <c r="L55" s="322">
        <f t="shared" si="16"/>
        <v>0</v>
      </c>
      <c r="M55" s="322">
        <f t="shared" si="16"/>
        <v>0</v>
      </c>
      <c r="N55" s="322">
        <f t="shared" si="16"/>
        <v>0</v>
      </c>
      <c r="O55" s="322">
        <f t="shared" si="16"/>
        <v>0</v>
      </c>
      <c r="P55" s="322">
        <f t="shared" si="16"/>
        <v>0</v>
      </c>
      <c r="Q55" s="322">
        <f t="shared" si="16"/>
        <v>0</v>
      </c>
      <c r="R55" s="322">
        <f t="shared" si="16"/>
        <v>0</v>
      </c>
      <c r="S55" s="322">
        <f t="shared" si="16"/>
        <v>0</v>
      </c>
      <c r="T55" s="322">
        <f t="shared" si="16"/>
        <v>0</v>
      </c>
      <c r="U55" s="322">
        <f t="shared" si="16"/>
        <v>0</v>
      </c>
      <c r="V55" s="322">
        <f t="shared" si="16"/>
        <v>0</v>
      </c>
      <c r="W55" s="322">
        <f t="shared" si="16"/>
        <v>0</v>
      </c>
      <c r="X55" s="322">
        <f t="shared" si="16"/>
        <v>0</v>
      </c>
      <c r="Y55" s="322">
        <f t="shared" si="16"/>
        <v>0</v>
      </c>
      <c r="Z55" s="322">
        <f t="shared" si="16"/>
        <v>0</v>
      </c>
      <c r="AA55" s="322">
        <f t="shared" si="16"/>
        <v>0</v>
      </c>
      <c r="AB55" s="322">
        <f t="shared" si="16"/>
        <v>0</v>
      </c>
      <c r="AC55" s="322">
        <f t="shared" si="16"/>
        <v>0</v>
      </c>
      <c r="AD55" s="322">
        <f t="shared" si="16"/>
        <v>0</v>
      </c>
      <c r="AE55" s="322">
        <f t="shared" si="16"/>
        <v>0</v>
      </c>
      <c r="AF55" s="324">
        <f t="shared" si="16"/>
        <v>0</v>
      </c>
      <c r="AG55" s="215"/>
    </row>
    <row r="56" spans="1:33" s="223" customFormat="1" ht="15.6" customHeight="1">
      <c r="A56" s="215"/>
      <c r="B56" s="325"/>
      <c r="C56" s="326" t="s">
        <v>50</v>
      </c>
      <c r="D56" s="237"/>
      <c r="E56" s="237"/>
      <c r="F56" s="237"/>
      <c r="G56" s="237"/>
      <c r="H56" s="237"/>
      <c r="I56" s="327">
        <f t="shared" ref="I56:AF56" si="17">I39</f>
        <v>0</v>
      </c>
      <c r="J56" s="328">
        <f t="shared" si="17"/>
        <v>0</v>
      </c>
      <c r="K56" s="329">
        <f t="shared" si="17"/>
        <v>0</v>
      </c>
      <c r="L56" s="328">
        <f t="shared" si="17"/>
        <v>0</v>
      </c>
      <c r="M56" s="328">
        <f t="shared" si="17"/>
        <v>0</v>
      </c>
      <c r="N56" s="328">
        <f t="shared" si="17"/>
        <v>0</v>
      </c>
      <c r="O56" s="328">
        <f t="shared" si="17"/>
        <v>0</v>
      </c>
      <c r="P56" s="328">
        <f t="shared" si="17"/>
        <v>0</v>
      </c>
      <c r="Q56" s="328">
        <f t="shared" si="17"/>
        <v>0</v>
      </c>
      <c r="R56" s="328">
        <f t="shared" si="17"/>
        <v>0</v>
      </c>
      <c r="S56" s="328">
        <f t="shared" si="17"/>
        <v>0</v>
      </c>
      <c r="T56" s="328">
        <f t="shared" si="17"/>
        <v>0</v>
      </c>
      <c r="U56" s="328">
        <f t="shared" si="17"/>
        <v>0</v>
      </c>
      <c r="V56" s="328">
        <f t="shared" si="17"/>
        <v>0</v>
      </c>
      <c r="W56" s="328">
        <f t="shared" si="17"/>
        <v>0</v>
      </c>
      <c r="X56" s="328">
        <f t="shared" si="17"/>
        <v>0</v>
      </c>
      <c r="Y56" s="328">
        <f t="shared" si="17"/>
        <v>0</v>
      </c>
      <c r="Z56" s="328">
        <f t="shared" si="17"/>
        <v>0</v>
      </c>
      <c r="AA56" s="328">
        <f t="shared" si="17"/>
        <v>0</v>
      </c>
      <c r="AB56" s="328">
        <f t="shared" si="17"/>
        <v>0</v>
      </c>
      <c r="AC56" s="328">
        <f t="shared" si="17"/>
        <v>0</v>
      </c>
      <c r="AD56" s="328">
        <f t="shared" si="17"/>
        <v>0</v>
      </c>
      <c r="AE56" s="328">
        <f t="shared" si="17"/>
        <v>0</v>
      </c>
      <c r="AF56" s="330">
        <f t="shared" si="17"/>
        <v>0</v>
      </c>
      <c r="AG56" s="215"/>
    </row>
    <row r="57" spans="1:33" s="223" customFormat="1" ht="15.6" customHeight="1">
      <c r="A57" s="215"/>
      <c r="B57" s="319" t="s">
        <v>83</v>
      </c>
      <c r="C57" s="207"/>
      <c r="D57" s="207"/>
      <c r="E57" s="331"/>
      <c r="F57" s="331"/>
      <c r="G57" s="207"/>
      <c r="H57" s="207"/>
      <c r="I57" s="332"/>
      <c r="J57" s="333"/>
      <c r="K57" s="334"/>
      <c r="L57" s="334"/>
      <c r="M57" s="334"/>
      <c r="N57" s="334"/>
      <c r="O57" s="334"/>
      <c r="P57" s="334"/>
      <c r="Q57" s="334"/>
      <c r="R57" s="334"/>
      <c r="S57" s="334"/>
      <c r="T57" s="334"/>
      <c r="U57" s="334"/>
      <c r="V57" s="334"/>
      <c r="W57" s="334"/>
      <c r="X57" s="334"/>
      <c r="Y57" s="334"/>
      <c r="Z57" s="334"/>
      <c r="AA57" s="334"/>
      <c r="AB57" s="334"/>
      <c r="AC57" s="334"/>
      <c r="AD57" s="334"/>
      <c r="AE57" s="334"/>
      <c r="AF57" s="335"/>
      <c r="AG57" s="215"/>
    </row>
    <row r="58" spans="1:33" s="223" customFormat="1" ht="15.6" customHeight="1">
      <c r="A58" s="215"/>
      <c r="B58" s="319"/>
      <c r="C58" s="543" t="s">
        <v>56</v>
      </c>
      <c r="D58" s="544"/>
      <c r="E58" s="207"/>
      <c r="F58" s="544"/>
      <c r="G58" s="544"/>
      <c r="H58" s="544"/>
      <c r="I58" s="336"/>
      <c r="J58" s="333"/>
      <c r="K58" s="334"/>
      <c r="L58" s="334"/>
      <c r="M58" s="334"/>
      <c r="N58" s="334"/>
      <c r="O58" s="334"/>
      <c r="P58" s="334"/>
      <c r="Q58" s="334"/>
      <c r="R58" s="334"/>
      <c r="S58" s="334"/>
      <c r="T58" s="334"/>
      <c r="U58" s="334"/>
      <c r="V58" s="334"/>
      <c r="W58" s="334"/>
      <c r="X58" s="334"/>
      <c r="Y58" s="334"/>
      <c r="Z58" s="334"/>
      <c r="AA58" s="334"/>
      <c r="AB58" s="334"/>
      <c r="AC58" s="334"/>
      <c r="AD58" s="334"/>
      <c r="AE58" s="334"/>
      <c r="AF58" s="335"/>
      <c r="AG58" s="215"/>
    </row>
    <row r="59" spans="1:33" s="223" customFormat="1" ht="15.6" customHeight="1" thickBot="1">
      <c r="A59" s="215"/>
      <c r="B59" s="337"/>
      <c r="C59" s="326" t="s">
        <v>57</v>
      </c>
      <c r="D59" s="237"/>
      <c r="E59" s="207"/>
      <c r="F59" s="237"/>
      <c r="G59" s="237"/>
      <c r="H59" s="207"/>
      <c r="I59" s="332"/>
      <c r="J59" s="338"/>
      <c r="K59" s="339"/>
      <c r="L59" s="339"/>
      <c r="M59" s="339"/>
      <c r="N59" s="339"/>
      <c r="O59" s="339"/>
      <c r="P59" s="339"/>
      <c r="Q59" s="339"/>
      <c r="R59" s="339"/>
      <c r="S59" s="339"/>
      <c r="T59" s="339"/>
      <c r="U59" s="339"/>
      <c r="V59" s="339"/>
      <c r="W59" s="339"/>
      <c r="X59" s="339"/>
      <c r="Y59" s="339"/>
      <c r="Z59" s="339"/>
      <c r="AA59" s="339"/>
      <c r="AB59" s="339"/>
      <c r="AC59" s="339"/>
      <c r="AD59" s="339"/>
      <c r="AE59" s="339"/>
      <c r="AF59" s="340"/>
      <c r="AG59" s="215"/>
    </row>
    <row r="60" spans="1:33" s="223" customFormat="1" ht="15.6" customHeight="1" thickBot="1">
      <c r="A60" s="215"/>
      <c r="B60" s="319" t="s">
        <v>84</v>
      </c>
      <c r="C60" s="331"/>
      <c r="D60" s="207"/>
      <c r="E60" s="242"/>
      <c r="F60" s="207"/>
      <c r="G60" s="341"/>
      <c r="H60" s="320"/>
      <c r="I60" s="550" t="s">
        <v>2</v>
      </c>
      <c r="J60" s="551" t="s">
        <v>2</v>
      </c>
      <c r="K60" s="551" t="s">
        <v>2</v>
      </c>
      <c r="L60" s="551" t="s">
        <v>2</v>
      </c>
      <c r="M60" s="551" t="s">
        <v>2</v>
      </c>
      <c r="N60" s="551" t="s">
        <v>2</v>
      </c>
      <c r="O60" s="551" t="s">
        <v>2</v>
      </c>
      <c r="P60" s="551" t="s">
        <v>2</v>
      </c>
      <c r="Q60" s="551" t="s">
        <v>2</v>
      </c>
      <c r="R60" s="551" t="s">
        <v>2</v>
      </c>
      <c r="S60" s="551" t="s">
        <v>2</v>
      </c>
      <c r="T60" s="551" t="s">
        <v>2</v>
      </c>
      <c r="U60" s="551" t="s">
        <v>2</v>
      </c>
      <c r="V60" s="551" t="s">
        <v>2</v>
      </c>
      <c r="W60" s="551" t="s">
        <v>2</v>
      </c>
      <c r="X60" s="551" t="s">
        <v>2</v>
      </c>
      <c r="Y60" s="551" t="s">
        <v>2</v>
      </c>
      <c r="Z60" s="551" t="s">
        <v>2</v>
      </c>
      <c r="AA60" s="551" t="s">
        <v>2</v>
      </c>
      <c r="AB60" s="551" t="s">
        <v>2</v>
      </c>
      <c r="AC60" s="551" t="s">
        <v>2</v>
      </c>
      <c r="AD60" s="551" t="s">
        <v>2</v>
      </c>
      <c r="AE60" s="551" t="s">
        <v>2</v>
      </c>
      <c r="AF60" s="553" t="s">
        <v>2</v>
      </c>
      <c r="AG60" s="215"/>
    </row>
    <row r="61" spans="1:33" s="223" customFormat="1" ht="15.6" customHeight="1" thickBot="1">
      <c r="A61" s="215"/>
      <c r="B61" s="319"/>
      <c r="C61" s="543" t="s">
        <v>58</v>
      </c>
      <c r="D61" s="544"/>
      <c r="E61" s="207"/>
      <c r="F61" s="544"/>
      <c r="G61" s="207"/>
      <c r="H61" s="207"/>
      <c r="I61" s="227">
        <f t="shared" ref="I61:AF61" si="18">I59*I62</f>
        <v>0</v>
      </c>
      <c r="J61" s="248">
        <f t="shared" si="18"/>
        <v>0</v>
      </c>
      <c r="K61" s="234">
        <f t="shared" si="18"/>
        <v>0</v>
      </c>
      <c r="L61" s="342">
        <f>L59*L62</f>
        <v>0</v>
      </c>
      <c r="M61" s="248">
        <f t="shared" si="18"/>
        <v>0</v>
      </c>
      <c r="N61" s="248">
        <f t="shared" si="18"/>
        <v>0</v>
      </c>
      <c r="O61" s="248">
        <f t="shared" si="18"/>
        <v>0</v>
      </c>
      <c r="P61" s="248">
        <f t="shared" si="18"/>
        <v>0</v>
      </c>
      <c r="Q61" s="248">
        <f t="shared" si="18"/>
        <v>0</v>
      </c>
      <c r="R61" s="248">
        <f t="shared" si="18"/>
        <v>0</v>
      </c>
      <c r="S61" s="248">
        <f t="shared" si="18"/>
        <v>0</v>
      </c>
      <c r="T61" s="248">
        <f t="shared" si="18"/>
        <v>0</v>
      </c>
      <c r="U61" s="248">
        <f t="shared" si="18"/>
        <v>0</v>
      </c>
      <c r="V61" s="248">
        <f t="shared" si="18"/>
        <v>0</v>
      </c>
      <c r="W61" s="248">
        <f t="shared" si="18"/>
        <v>0</v>
      </c>
      <c r="X61" s="248">
        <f t="shared" si="18"/>
        <v>0</v>
      </c>
      <c r="Y61" s="248">
        <f t="shared" si="18"/>
        <v>0</v>
      </c>
      <c r="Z61" s="248">
        <f t="shared" si="18"/>
        <v>0</v>
      </c>
      <c r="AA61" s="248">
        <f t="shared" si="18"/>
        <v>0</v>
      </c>
      <c r="AB61" s="248">
        <f t="shared" si="18"/>
        <v>0</v>
      </c>
      <c r="AC61" s="248">
        <f t="shared" si="18"/>
        <v>0</v>
      </c>
      <c r="AD61" s="248">
        <f t="shared" si="18"/>
        <v>0</v>
      </c>
      <c r="AE61" s="248">
        <f t="shared" si="18"/>
        <v>0</v>
      </c>
      <c r="AF61" s="343">
        <f t="shared" si="18"/>
        <v>0</v>
      </c>
      <c r="AG61" s="215"/>
    </row>
    <row r="62" spans="1:33" s="223" customFormat="1" ht="15.6" customHeight="1" thickBot="1">
      <c r="A62" s="215"/>
      <c r="B62" s="344"/>
      <c r="C62" s="345"/>
      <c r="D62" s="346"/>
      <c r="E62" s="346"/>
      <c r="F62" s="346"/>
      <c r="G62" s="347" t="s">
        <v>59</v>
      </c>
      <c r="H62" s="348"/>
      <c r="I62" s="349">
        <v>1</v>
      </c>
      <c r="J62" s="350">
        <f>I62/(1+$H$62)</f>
        <v>1</v>
      </c>
      <c r="K62" s="351">
        <f t="shared" ref="K62:AF62" si="19">J62/(1+$H$62)</f>
        <v>1</v>
      </c>
      <c r="L62" s="350">
        <f t="shared" si="19"/>
        <v>1</v>
      </c>
      <c r="M62" s="350">
        <f t="shared" si="19"/>
        <v>1</v>
      </c>
      <c r="N62" s="350">
        <f t="shared" si="19"/>
        <v>1</v>
      </c>
      <c r="O62" s="350">
        <f t="shared" si="19"/>
        <v>1</v>
      </c>
      <c r="P62" s="350">
        <f t="shared" si="19"/>
        <v>1</v>
      </c>
      <c r="Q62" s="350">
        <f t="shared" si="19"/>
        <v>1</v>
      </c>
      <c r="R62" s="350">
        <f t="shared" si="19"/>
        <v>1</v>
      </c>
      <c r="S62" s="350">
        <f t="shared" si="19"/>
        <v>1</v>
      </c>
      <c r="T62" s="350">
        <f t="shared" si="19"/>
        <v>1</v>
      </c>
      <c r="U62" s="350">
        <f t="shared" si="19"/>
        <v>1</v>
      </c>
      <c r="V62" s="350">
        <f t="shared" si="19"/>
        <v>1</v>
      </c>
      <c r="W62" s="350">
        <f t="shared" si="19"/>
        <v>1</v>
      </c>
      <c r="X62" s="350">
        <f t="shared" si="19"/>
        <v>1</v>
      </c>
      <c r="Y62" s="350">
        <f t="shared" si="19"/>
        <v>1</v>
      </c>
      <c r="Z62" s="350">
        <f t="shared" ref="Z62" si="20">U62/(1+$H$62)</f>
        <v>1</v>
      </c>
      <c r="AA62" s="350">
        <f t="shared" ref="AA62:AB62" si="21">Z62/(1+$H$62)</f>
        <v>1</v>
      </c>
      <c r="AB62" s="350">
        <f t="shared" si="21"/>
        <v>1</v>
      </c>
      <c r="AC62" s="350">
        <f>U62/(1+$H$62)</f>
        <v>1</v>
      </c>
      <c r="AD62" s="350">
        <f t="shared" si="19"/>
        <v>1</v>
      </c>
      <c r="AE62" s="350">
        <f t="shared" si="19"/>
        <v>1</v>
      </c>
      <c r="AF62" s="352">
        <f t="shared" si="19"/>
        <v>1</v>
      </c>
      <c r="AG62" s="215"/>
    </row>
    <row r="63" spans="1:33" s="211" customFormat="1" ht="15.6" customHeight="1">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row>
    <row r="64" spans="1:33" s="210" customFormat="1" ht="15.6" customHeight="1" thickBot="1">
      <c r="B64" s="206" t="s">
        <v>72</v>
      </c>
      <c r="C64" s="207" t="s">
        <v>129</v>
      </c>
      <c r="D64" s="207"/>
      <c r="E64" s="207"/>
      <c r="L64" s="279"/>
      <c r="AG64" s="209" t="s">
        <v>87</v>
      </c>
    </row>
    <row r="65" spans="1:33" s="211" customFormat="1" ht="13.5">
      <c r="A65" s="210"/>
      <c r="B65" s="856" t="s">
        <v>5</v>
      </c>
      <c r="C65" s="857"/>
      <c r="D65" s="857"/>
      <c r="E65" s="857"/>
      <c r="F65" s="857"/>
      <c r="G65" s="541"/>
      <c r="H65" s="353"/>
      <c r="I65" s="469"/>
      <c r="J65" s="881" t="s">
        <v>250</v>
      </c>
      <c r="K65" s="882"/>
      <c r="L65" s="882"/>
      <c r="M65" s="882"/>
      <c r="N65" s="882"/>
      <c r="O65" s="872" t="s">
        <v>213</v>
      </c>
      <c r="P65" s="873"/>
      <c r="Q65" s="872" t="s">
        <v>212</v>
      </c>
      <c r="R65" s="877"/>
      <c r="S65" s="877"/>
      <c r="T65" s="877"/>
      <c r="U65" s="877"/>
      <c r="V65" s="877"/>
      <c r="W65" s="877"/>
      <c r="X65" s="877"/>
      <c r="Y65" s="877"/>
      <c r="Z65" s="877"/>
      <c r="AA65" s="877"/>
      <c r="AB65" s="877"/>
      <c r="AC65" s="877"/>
      <c r="AD65" s="877"/>
      <c r="AE65" s="877"/>
      <c r="AF65" s="878"/>
      <c r="AG65" s="879" t="s">
        <v>11</v>
      </c>
    </row>
    <row r="66" spans="1:33" s="211" customFormat="1" ht="27.75" thickBot="1">
      <c r="A66" s="210"/>
      <c r="B66" s="858"/>
      <c r="C66" s="859"/>
      <c r="D66" s="859"/>
      <c r="E66" s="859"/>
      <c r="F66" s="859"/>
      <c r="G66" s="542"/>
      <c r="H66" s="354"/>
      <c r="I66" s="212" t="s">
        <v>189</v>
      </c>
      <c r="J66" s="213" t="s">
        <v>190</v>
      </c>
      <c r="K66" s="213" t="s">
        <v>191</v>
      </c>
      <c r="L66" s="213" t="s">
        <v>192</v>
      </c>
      <c r="M66" s="213" t="s">
        <v>193</v>
      </c>
      <c r="N66" s="213" t="s">
        <v>194</v>
      </c>
      <c r="O66" s="213" t="s">
        <v>195</v>
      </c>
      <c r="P66" s="213" t="s">
        <v>196</v>
      </c>
      <c r="Q66" s="213" t="s">
        <v>197</v>
      </c>
      <c r="R66" s="213" t="s">
        <v>198</v>
      </c>
      <c r="S66" s="213" t="s">
        <v>199</v>
      </c>
      <c r="T66" s="213" t="s">
        <v>200</v>
      </c>
      <c r="U66" s="213" t="s">
        <v>201</v>
      </c>
      <c r="V66" s="213" t="s">
        <v>202</v>
      </c>
      <c r="W66" s="213" t="s">
        <v>203</v>
      </c>
      <c r="X66" s="213" t="s">
        <v>204</v>
      </c>
      <c r="Y66" s="213" t="s">
        <v>205</v>
      </c>
      <c r="Z66" s="213" t="s">
        <v>206</v>
      </c>
      <c r="AA66" s="213" t="s">
        <v>207</v>
      </c>
      <c r="AB66" s="213" t="s">
        <v>208</v>
      </c>
      <c r="AC66" s="213" t="s">
        <v>209</v>
      </c>
      <c r="AD66" s="213" t="s">
        <v>210</v>
      </c>
      <c r="AE66" s="213" t="s">
        <v>211</v>
      </c>
      <c r="AF66" s="214" t="s">
        <v>188</v>
      </c>
      <c r="AG66" s="880"/>
    </row>
    <row r="67" spans="1:33" s="211" customFormat="1" ht="15.6" customHeight="1">
      <c r="A67" s="210"/>
      <c r="B67" s="554"/>
      <c r="C67" s="355" t="s">
        <v>38</v>
      </c>
      <c r="D67" s="356"/>
      <c r="E67" s="356"/>
      <c r="F67" s="356"/>
      <c r="G67" s="356"/>
      <c r="H67" s="357"/>
      <c r="I67" s="555" t="s">
        <v>2</v>
      </c>
      <c r="J67" s="556"/>
      <c r="K67" s="555"/>
      <c r="L67" s="555"/>
      <c r="M67" s="555"/>
      <c r="N67" s="555"/>
      <c r="O67" s="555"/>
      <c r="P67" s="555"/>
      <c r="Q67" s="555" t="s">
        <v>2</v>
      </c>
      <c r="R67" s="555" t="s">
        <v>2</v>
      </c>
      <c r="S67" s="555" t="s">
        <v>2</v>
      </c>
      <c r="T67" s="555" t="s">
        <v>2</v>
      </c>
      <c r="U67" s="555" t="s">
        <v>2</v>
      </c>
      <c r="V67" s="555" t="s">
        <v>2</v>
      </c>
      <c r="W67" s="555" t="s">
        <v>2</v>
      </c>
      <c r="X67" s="555" t="s">
        <v>2</v>
      </c>
      <c r="Y67" s="555" t="s">
        <v>2</v>
      </c>
      <c r="Z67" s="555" t="s">
        <v>2</v>
      </c>
      <c r="AA67" s="555" t="s">
        <v>2</v>
      </c>
      <c r="AB67" s="555" t="s">
        <v>2</v>
      </c>
      <c r="AC67" s="555" t="s">
        <v>2</v>
      </c>
      <c r="AD67" s="555" t="s">
        <v>2</v>
      </c>
      <c r="AE67" s="555" t="s">
        <v>2</v>
      </c>
      <c r="AF67" s="555" t="s">
        <v>2</v>
      </c>
      <c r="AG67" s="358">
        <f t="shared" ref="AG67:AG75" si="22">SUM(I67:AF67)</f>
        <v>0</v>
      </c>
    </row>
    <row r="68" spans="1:33" s="215" customFormat="1" ht="15.6" customHeight="1">
      <c r="B68" s="359"/>
      <c r="C68" s="860" t="s">
        <v>39</v>
      </c>
      <c r="D68" s="861"/>
      <c r="E68" s="862"/>
      <c r="F68" s="263" t="s">
        <v>131</v>
      </c>
      <c r="G68" s="263"/>
      <c r="H68" s="360"/>
      <c r="I68" s="557" t="s">
        <v>2</v>
      </c>
      <c r="J68" s="551" t="s">
        <v>2</v>
      </c>
      <c r="K68" s="551"/>
      <c r="L68" s="551"/>
      <c r="M68" s="551"/>
      <c r="N68" s="361"/>
      <c r="O68" s="361"/>
      <c r="P68" s="361"/>
      <c r="Q68" s="361"/>
      <c r="R68" s="361"/>
      <c r="S68" s="361"/>
      <c r="T68" s="361"/>
      <c r="U68" s="361"/>
      <c r="V68" s="361"/>
      <c r="W68" s="361"/>
      <c r="X68" s="361"/>
      <c r="Y68" s="361"/>
      <c r="Z68" s="361"/>
      <c r="AA68" s="361"/>
      <c r="AB68" s="361"/>
      <c r="AC68" s="361"/>
      <c r="AD68" s="361"/>
      <c r="AE68" s="361"/>
      <c r="AF68" s="361"/>
      <c r="AG68" s="358">
        <f t="shared" si="22"/>
        <v>0</v>
      </c>
    </row>
    <row r="69" spans="1:33" s="215" customFormat="1" ht="15.6" customHeight="1" thickBot="1">
      <c r="B69" s="359"/>
      <c r="C69" s="863"/>
      <c r="D69" s="864"/>
      <c r="E69" s="865"/>
      <c r="F69" s="242" t="s">
        <v>132</v>
      </c>
      <c r="G69" s="242"/>
      <c r="H69" s="362"/>
      <c r="I69" s="557" t="s">
        <v>2</v>
      </c>
      <c r="J69" s="551" t="s">
        <v>2</v>
      </c>
      <c r="K69" s="551"/>
      <c r="L69" s="361"/>
      <c r="M69" s="361"/>
      <c r="N69" s="361"/>
      <c r="O69" s="361"/>
      <c r="P69" s="361"/>
      <c r="Q69" s="361"/>
      <c r="R69" s="361"/>
      <c r="S69" s="361"/>
      <c r="T69" s="361"/>
      <c r="U69" s="361"/>
      <c r="V69" s="361"/>
      <c r="W69" s="361"/>
      <c r="X69" s="361"/>
      <c r="Y69" s="361"/>
      <c r="Z69" s="361"/>
      <c r="AA69" s="361"/>
      <c r="AB69" s="361"/>
      <c r="AC69" s="361"/>
      <c r="AD69" s="361"/>
      <c r="AE69" s="361"/>
      <c r="AF69" s="361"/>
      <c r="AG69" s="358">
        <f t="shared" si="22"/>
        <v>0</v>
      </c>
    </row>
    <row r="70" spans="1:33" s="215" customFormat="1" ht="15.6" customHeight="1" thickBot="1">
      <c r="B70" s="359"/>
      <c r="C70" s="866"/>
      <c r="D70" s="867"/>
      <c r="E70" s="868"/>
      <c r="F70" s="267" t="s">
        <v>125</v>
      </c>
      <c r="G70" s="242"/>
      <c r="H70" s="348">
        <f>SUM(H71:H72)</f>
        <v>0</v>
      </c>
      <c r="I70" s="557" t="s">
        <v>2</v>
      </c>
      <c r="J70" s="551" t="s">
        <v>2</v>
      </c>
      <c r="K70" s="551" t="s">
        <v>2</v>
      </c>
      <c r="L70" s="551" t="s">
        <v>2</v>
      </c>
      <c r="M70" s="551" t="s">
        <v>2</v>
      </c>
      <c r="N70" s="551" t="s">
        <v>2</v>
      </c>
      <c r="O70" s="551" t="s">
        <v>2</v>
      </c>
      <c r="P70" s="551" t="s">
        <v>2</v>
      </c>
      <c r="Q70" s="551" t="s">
        <v>2</v>
      </c>
      <c r="R70" s="551" t="s">
        <v>2</v>
      </c>
      <c r="S70" s="551" t="s">
        <v>2</v>
      </c>
      <c r="T70" s="551" t="s">
        <v>2</v>
      </c>
      <c r="U70" s="551" t="s">
        <v>2</v>
      </c>
      <c r="V70" s="551" t="s">
        <v>2</v>
      </c>
      <c r="W70" s="551" t="s">
        <v>2</v>
      </c>
      <c r="X70" s="551" t="s">
        <v>2</v>
      </c>
      <c r="Y70" s="551" t="s">
        <v>2</v>
      </c>
      <c r="Z70" s="551" t="s">
        <v>2</v>
      </c>
      <c r="AA70" s="551" t="s">
        <v>2</v>
      </c>
      <c r="AB70" s="551" t="s">
        <v>2</v>
      </c>
      <c r="AC70" s="551" t="s">
        <v>2</v>
      </c>
      <c r="AD70" s="551" t="s">
        <v>2</v>
      </c>
      <c r="AE70" s="551" t="s">
        <v>2</v>
      </c>
      <c r="AF70" s="551" t="s">
        <v>2</v>
      </c>
      <c r="AG70" s="358">
        <f t="shared" si="22"/>
        <v>0</v>
      </c>
    </row>
    <row r="71" spans="1:33" s="215" customFormat="1" ht="15.6" customHeight="1" thickBot="1">
      <c r="B71" s="359"/>
      <c r="C71" s="866"/>
      <c r="D71" s="867"/>
      <c r="E71" s="868"/>
      <c r="F71" s="289"/>
      <c r="G71" s="363" t="s">
        <v>127</v>
      </c>
      <c r="H71" s="348">
        <v>0</v>
      </c>
      <c r="I71" s="557" t="s">
        <v>2</v>
      </c>
      <c r="J71" s="551" t="s">
        <v>2</v>
      </c>
      <c r="K71" s="551" t="s">
        <v>2</v>
      </c>
      <c r="L71" s="551" t="s">
        <v>2</v>
      </c>
      <c r="M71" s="551" t="s">
        <v>2</v>
      </c>
      <c r="N71" s="551" t="s">
        <v>2</v>
      </c>
      <c r="O71" s="551" t="s">
        <v>2</v>
      </c>
      <c r="P71" s="551" t="s">
        <v>2</v>
      </c>
      <c r="Q71" s="551" t="s">
        <v>2</v>
      </c>
      <c r="R71" s="551" t="s">
        <v>2</v>
      </c>
      <c r="S71" s="551" t="s">
        <v>2</v>
      </c>
      <c r="T71" s="551" t="s">
        <v>2</v>
      </c>
      <c r="U71" s="551" t="s">
        <v>2</v>
      </c>
      <c r="V71" s="551" t="s">
        <v>2</v>
      </c>
      <c r="W71" s="551" t="s">
        <v>2</v>
      </c>
      <c r="X71" s="551" t="s">
        <v>2</v>
      </c>
      <c r="Y71" s="551" t="s">
        <v>2</v>
      </c>
      <c r="Z71" s="551" t="s">
        <v>2</v>
      </c>
      <c r="AA71" s="551" t="s">
        <v>2</v>
      </c>
      <c r="AB71" s="551" t="s">
        <v>2</v>
      </c>
      <c r="AC71" s="551" t="s">
        <v>2</v>
      </c>
      <c r="AD71" s="551" t="s">
        <v>2</v>
      </c>
      <c r="AE71" s="551" t="s">
        <v>2</v>
      </c>
      <c r="AF71" s="551" t="s">
        <v>2</v>
      </c>
      <c r="AG71" s="358">
        <f t="shared" si="22"/>
        <v>0</v>
      </c>
    </row>
    <row r="72" spans="1:33" s="215" customFormat="1" ht="15.6" customHeight="1" thickBot="1">
      <c r="B72" s="359"/>
      <c r="C72" s="869"/>
      <c r="D72" s="870"/>
      <c r="E72" s="871"/>
      <c r="F72" s="364"/>
      <c r="G72" s="365" t="s">
        <v>126</v>
      </c>
      <c r="H72" s="348">
        <v>0</v>
      </c>
      <c r="I72" s="557" t="s">
        <v>2</v>
      </c>
      <c r="J72" s="551" t="s">
        <v>2</v>
      </c>
      <c r="K72" s="551" t="s">
        <v>2</v>
      </c>
      <c r="L72" s="551" t="s">
        <v>2</v>
      </c>
      <c r="M72" s="551" t="s">
        <v>2</v>
      </c>
      <c r="N72" s="551" t="s">
        <v>2</v>
      </c>
      <c r="O72" s="551" t="s">
        <v>2</v>
      </c>
      <c r="P72" s="551" t="s">
        <v>2</v>
      </c>
      <c r="Q72" s="551" t="s">
        <v>2</v>
      </c>
      <c r="R72" s="551" t="s">
        <v>2</v>
      </c>
      <c r="S72" s="551" t="s">
        <v>2</v>
      </c>
      <c r="T72" s="551" t="s">
        <v>2</v>
      </c>
      <c r="U72" s="551" t="s">
        <v>2</v>
      </c>
      <c r="V72" s="551" t="s">
        <v>2</v>
      </c>
      <c r="W72" s="551" t="s">
        <v>2</v>
      </c>
      <c r="X72" s="551" t="s">
        <v>2</v>
      </c>
      <c r="Y72" s="551" t="s">
        <v>2</v>
      </c>
      <c r="Z72" s="551" t="s">
        <v>2</v>
      </c>
      <c r="AA72" s="551" t="s">
        <v>2</v>
      </c>
      <c r="AB72" s="551" t="s">
        <v>2</v>
      </c>
      <c r="AC72" s="551" t="s">
        <v>2</v>
      </c>
      <c r="AD72" s="551" t="s">
        <v>2</v>
      </c>
      <c r="AE72" s="551" t="s">
        <v>2</v>
      </c>
      <c r="AF72" s="551" t="s">
        <v>2</v>
      </c>
      <c r="AG72" s="358">
        <f t="shared" si="22"/>
        <v>0</v>
      </c>
    </row>
    <row r="73" spans="1:33" s="215" customFormat="1" ht="15.6" customHeight="1">
      <c r="B73" s="359"/>
      <c r="C73" s="236" t="s">
        <v>64</v>
      </c>
      <c r="D73" s="237"/>
      <c r="E73" s="237"/>
      <c r="F73" s="263"/>
      <c r="G73" s="263"/>
      <c r="H73" s="360"/>
      <c r="I73" s="557" t="s">
        <v>2</v>
      </c>
      <c r="J73" s="551" t="s">
        <v>2</v>
      </c>
      <c r="K73" s="551" t="s">
        <v>2</v>
      </c>
      <c r="L73" s="366"/>
      <c r="M73" s="366"/>
      <c r="N73" s="366"/>
      <c r="O73" s="366"/>
      <c r="P73" s="366"/>
      <c r="Q73" s="366"/>
      <c r="R73" s="366"/>
      <c r="S73" s="366"/>
      <c r="T73" s="366"/>
      <c r="U73" s="366"/>
      <c r="V73" s="366"/>
      <c r="W73" s="366"/>
      <c r="X73" s="366"/>
      <c r="Y73" s="366"/>
      <c r="Z73" s="366"/>
      <c r="AA73" s="366"/>
      <c r="AB73" s="366"/>
      <c r="AC73" s="366"/>
      <c r="AD73" s="366"/>
      <c r="AE73" s="366"/>
      <c r="AF73" s="366"/>
      <c r="AG73" s="358">
        <f>SUM(I73:AF73)</f>
        <v>0</v>
      </c>
    </row>
    <row r="74" spans="1:33" s="215" customFormat="1" ht="15.6" customHeight="1">
      <c r="B74" s="233"/>
      <c r="C74" s="854" t="s">
        <v>121</v>
      </c>
      <c r="D74" s="855"/>
      <c r="E74" s="855"/>
      <c r="F74" s="263"/>
      <c r="G74" s="263"/>
      <c r="H74" s="360"/>
      <c r="I74" s="558" t="s">
        <v>2</v>
      </c>
      <c r="J74" s="559" t="s">
        <v>2</v>
      </c>
      <c r="K74" s="551" t="s">
        <v>2</v>
      </c>
      <c r="L74" s="367"/>
      <c r="M74" s="368"/>
      <c r="N74" s="368"/>
      <c r="O74" s="368"/>
      <c r="P74" s="368"/>
      <c r="Q74" s="368"/>
      <c r="R74" s="369"/>
      <c r="S74" s="367"/>
      <c r="T74" s="368"/>
      <c r="U74" s="368"/>
      <c r="V74" s="368"/>
      <c r="W74" s="368"/>
      <c r="X74" s="368"/>
      <c r="Y74" s="368"/>
      <c r="Z74" s="368"/>
      <c r="AA74" s="368"/>
      <c r="AB74" s="368"/>
      <c r="AC74" s="368"/>
      <c r="AD74" s="367"/>
      <c r="AE74" s="368"/>
      <c r="AF74" s="369"/>
      <c r="AG74" s="370">
        <f t="shared" si="22"/>
        <v>0</v>
      </c>
    </row>
    <row r="75" spans="1:33" s="215" customFormat="1" ht="15.6" customHeight="1" thickBot="1">
      <c r="B75" s="272"/>
      <c r="C75" s="371" t="s">
        <v>133</v>
      </c>
      <c r="D75" s="371"/>
      <c r="E75" s="371"/>
      <c r="F75" s="372"/>
      <c r="G75" s="371"/>
      <c r="H75" s="371"/>
      <c r="I75" s="373">
        <f>SUM(I67:I74)</f>
        <v>0</v>
      </c>
      <c r="J75" s="374">
        <f>SUM(J67:J74)</f>
        <v>0</v>
      </c>
      <c r="K75" s="374">
        <f>SUM(K67:K74)</f>
        <v>0</v>
      </c>
      <c r="L75" s="374">
        <f>SUM(L67:L74)</f>
        <v>0</v>
      </c>
      <c r="M75" s="374">
        <f t="shared" ref="M75:AF75" si="23">SUM(M67:M74)</f>
        <v>0</v>
      </c>
      <c r="N75" s="374">
        <f t="shared" si="23"/>
        <v>0</v>
      </c>
      <c r="O75" s="374">
        <f t="shared" si="23"/>
        <v>0</v>
      </c>
      <c r="P75" s="374">
        <f t="shared" si="23"/>
        <v>0</v>
      </c>
      <c r="Q75" s="374">
        <f t="shared" si="23"/>
        <v>0</v>
      </c>
      <c r="R75" s="375">
        <f t="shared" si="23"/>
        <v>0</v>
      </c>
      <c r="S75" s="376">
        <f t="shared" si="23"/>
        <v>0</v>
      </c>
      <c r="T75" s="374">
        <f t="shared" si="23"/>
        <v>0</v>
      </c>
      <c r="U75" s="376">
        <f t="shared" si="23"/>
        <v>0</v>
      </c>
      <c r="V75" s="376">
        <f t="shared" si="23"/>
        <v>0</v>
      </c>
      <c r="W75" s="376">
        <f t="shared" si="23"/>
        <v>0</v>
      </c>
      <c r="X75" s="376">
        <f t="shared" si="23"/>
        <v>0</v>
      </c>
      <c r="Y75" s="376">
        <f t="shared" si="23"/>
        <v>0</v>
      </c>
      <c r="Z75" s="376">
        <f t="shared" si="23"/>
        <v>0</v>
      </c>
      <c r="AA75" s="376">
        <f t="shared" si="23"/>
        <v>0</v>
      </c>
      <c r="AB75" s="376">
        <f t="shared" si="23"/>
        <v>0</v>
      </c>
      <c r="AC75" s="374">
        <f t="shared" si="23"/>
        <v>0</v>
      </c>
      <c r="AD75" s="376">
        <f t="shared" si="23"/>
        <v>0</v>
      </c>
      <c r="AE75" s="374">
        <f t="shared" si="23"/>
        <v>0</v>
      </c>
      <c r="AF75" s="376">
        <f t="shared" si="23"/>
        <v>0</v>
      </c>
      <c r="AG75" s="377">
        <f t="shared" si="22"/>
        <v>0</v>
      </c>
    </row>
    <row r="76" spans="1:33" s="210" customFormat="1" ht="15.6" customHeight="1"/>
    <row r="77" spans="1:33" s="210" customFormat="1" ht="15.6" customHeight="1">
      <c r="D77" s="210" t="s">
        <v>301</v>
      </c>
    </row>
    <row r="78" spans="1:33" s="210" customFormat="1" ht="14.25" thickBot="1">
      <c r="E78" s="210" t="s">
        <v>302</v>
      </c>
    </row>
    <row r="79" spans="1:33" s="210" customFormat="1" ht="13.5">
      <c r="E79" s="883" t="s">
        <v>338</v>
      </c>
      <c r="F79" s="883"/>
      <c r="G79" s="883"/>
      <c r="H79" s="883"/>
      <c r="I79" s="561" t="s">
        <v>304</v>
      </c>
      <c r="J79" s="562"/>
      <c r="K79" s="563" t="s">
        <v>88</v>
      </c>
    </row>
    <row r="80" spans="1:33" s="210" customFormat="1" ht="13.5">
      <c r="E80" s="883" t="s">
        <v>337</v>
      </c>
      <c r="F80" s="883"/>
      <c r="G80" s="883"/>
      <c r="H80" s="883"/>
      <c r="I80" s="571" t="s">
        <v>304</v>
      </c>
      <c r="J80" s="370"/>
      <c r="K80" s="563" t="s">
        <v>88</v>
      </c>
    </row>
    <row r="81" spans="1:33" s="210" customFormat="1" ht="13.5">
      <c r="E81" s="883" t="s">
        <v>339</v>
      </c>
      <c r="F81" s="883"/>
      <c r="G81" s="883"/>
      <c r="H81" s="883"/>
      <c r="I81" s="571" t="s">
        <v>304</v>
      </c>
      <c r="J81" s="370"/>
      <c r="K81" s="563" t="s">
        <v>88</v>
      </c>
    </row>
    <row r="82" spans="1:33" s="210" customFormat="1" ht="13.5">
      <c r="E82" s="883" t="s">
        <v>340</v>
      </c>
      <c r="F82" s="883"/>
      <c r="G82" s="883"/>
      <c r="H82" s="883"/>
      <c r="I82" s="561" t="s">
        <v>304</v>
      </c>
      <c r="J82" s="370"/>
      <c r="K82" s="563" t="s">
        <v>88</v>
      </c>
    </row>
    <row r="83" spans="1:33" s="210" customFormat="1" ht="13.5">
      <c r="E83" s="883" t="s">
        <v>306</v>
      </c>
      <c r="F83" s="883"/>
      <c r="G83" s="883"/>
      <c r="H83" s="883"/>
      <c r="I83" s="561" t="s">
        <v>304</v>
      </c>
      <c r="J83" s="370"/>
      <c r="K83" s="563" t="s">
        <v>88</v>
      </c>
    </row>
    <row r="84" spans="1:33" s="210" customFormat="1" ht="13.5">
      <c r="E84" s="883" t="s">
        <v>307</v>
      </c>
      <c r="F84" s="883"/>
      <c r="G84" s="883"/>
      <c r="H84" s="883"/>
      <c r="I84" s="561" t="s">
        <v>304</v>
      </c>
      <c r="J84" s="370"/>
      <c r="K84" s="563" t="s">
        <v>88</v>
      </c>
    </row>
    <row r="85" spans="1:33" s="210" customFormat="1" ht="14.25" thickBot="1">
      <c r="E85" s="883" t="s">
        <v>308</v>
      </c>
      <c r="F85" s="883"/>
      <c r="G85" s="883"/>
      <c r="H85" s="883"/>
      <c r="I85" s="561" t="s">
        <v>304</v>
      </c>
      <c r="J85" s="377"/>
      <c r="K85" s="563" t="s">
        <v>88</v>
      </c>
      <c r="AG85" s="209"/>
    </row>
    <row r="86" spans="1:33" s="210" customFormat="1" ht="19.5" customHeight="1">
      <c r="E86" s="210" t="s">
        <v>309</v>
      </c>
      <c r="AG86" s="209"/>
    </row>
    <row r="87" spans="1:33" s="211" customFormat="1" ht="20.100000000000001" customHeight="1">
      <c r="A87" s="210"/>
      <c r="C87" s="210"/>
      <c r="D87" s="210"/>
      <c r="E87" s="843" t="s">
        <v>65</v>
      </c>
      <c r="F87" s="844"/>
      <c r="G87" s="845"/>
      <c r="H87" s="849" t="s">
        <v>310</v>
      </c>
      <c r="I87" s="564"/>
      <c r="J87" s="842" t="s">
        <v>250</v>
      </c>
      <c r="K87" s="851"/>
      <c r="L87" s="851"/>
      <c r="M87" s="851"/>
      <c r="N87" s="851"/>
      <c r="O87" s="852" t="s">
        <v>213</v>
      </c>
      <c r="P87" s="853"/>
      <c r="Q87" s="842" t="s">
        <v>212</v>
      </c>
      <c r="R87" s="842"/>
      <c r="S87" s="842"/>
      <c r="T87" s="842"/>
      <c r="U87" s="842"/>
      <c r="V87" s="842"/>
      <c r="W87" s="842"/>
      <c r="X87" s="842"/>
      <c r="Y87" s="842"/>
      <c r="Z87" s="842"/>
      <c r="AA87" s="842"/>
      <c r="AB87" s="842"/>
      <c r="AC87" s="842"/>
      <c r="AD87" s="842"/>
      <c r="AE87" s="842"/>
      <c r="AF87" s="842"/>
      <c r="AG87" s="842" t="s">
        <v>11</v>
      </c>
    </row>
    <row r="88" spans="1:33" s="211" customFormat="1" ht="27">
      <c r="A88" s="210"/>
      <c r="C88" s="210"/>
      <c r="D88" s="210"/>
      <c r="E88" s="846"/>
      <c r="F88" s="847"/>
      <c r="G88" s="848"/>
      <c r="H88" s="850"/>
      <c r="I88" s="565" t="s">
        <v>189</v>
      </c>
      <c r="J88" s="566" t="s">
        <v>190</v>
      </c>
      <c r="K88" s="566" t="s">
        <v>191</v>
      </c>
      <c r="L88" s="566" t="s">
        <v>192</v>
      </c>
      <c r="M88" s="566" t="s">
        <v>193</v>
      </c>
      <c r="N88" s="566" t="s">
        <v>194</v>
      </c>
      <c r="O88" s="566" t="s">
        <v>195</v>
      </c>
      <c r="P88" s="566" t="s">
        <v>196</v>
      </c>
      <c r="Q88" s="565" t="s">
        <v>197</v>
      </c>
      <c r="R88" s="565" t="s">
        <v>198</v>
      </c>
      <c r="S88" s="565" t="s">
        <v>199</v>
      </c>
      <c r="T88" s="565" t="s">
        <v>200</v>
      </c>
      <c r="U88" s="565" t="s">
        <v>201</v>
      </c>
      <c r="V88" s="565" t="s">
        <v>202</v>
      </c>
      <c r="W88" s="565" t="s">
        <v>203</v>
      </c>
      <c r="X88" s="565" t="s">
        <v>204</v>
      </c>
      <c r="Y88" s="565" t="s">
        <v>205</v>
      </c>
      <c r="Z88" s="565" t="s">
        <v>206</v>
      </c>
      <c r="AA88" s="565" t="s">
        <v>207</v>
      </c>
      <c r="AB88" s="565" t="s">
        <v>208</v>
      </c>
      <c r="AC88" s="565" t="s">
        <v>209</v>
      </c>
      <c r="AD88" s="565" t="s">
        <v>210</v>
      </c>
      <c r="AE88" s="565" t="s">
        <v>211</v>
      </c>
      <c r="AF88" s="567" t="s">
        <v>188</v>
      </c>
      <c r="AG88" s="842"/>
    </row>
    <row r="89" spans="1:33" s="210" customFormat="1" ht="13.5">
      <c r="E89" s="560" t="s">
        <v>303</v>
      </c>
      <c r="F89" s="568"/>
      <c r="G89" s="568"/>
      <c r="H89" s="569" t="s">
        <v>311</v>
      </c>
      <c r="I89" s="551" t="s">
        <v>394</v>
      </c>
      <c r="J89" s="551" t="s">
        <v>394</v>
      </c>
      <c r="K89" s="551" t="s">
        <v>394</v>
      </c>
      <c r="L89" s="570">
        <v>1925</v>
      </c>
      <c r="M89" s="570">
        <v>3577</v>
      </c>
      <c r="N89" s="568">
        <v>3313</v>
      </c>
      <c r="O89" s="568">
        <v>3030</v>
      </c>
      <c r="P89" s="568">
        <v>2760</v>
      </c>
      <c r="Q89" s="568">
        <v>2396</v>
      </c>
      <c r="R89" s="568">
        <v>2040</v>
      </c>
      <c r="S89" s="568">
        <v>1678</v>
      </c>
      <c r="T89" s="568">
        <v>1327</v>
      </c>
      <c r="U89" s="568">
        <v>978</v>
      </c>
      <c r="V89" s="568">
        <v>964</v>
      </c>
      <c r="W89" s="568">
        <v>949</v>
      </c>
      <c r="X89" s="568">
        <v>935</v>
      </c>
      <c r="Y89" s="568">
        <v>922</v>
      </c>
      <c r="Z89" s="568">
        <v>913</v>
      </c>
      <c r="AA89" s="568">
        <v>895</v>
      </c>
      <c r="AB89" s="568">
        <v>883</v>
      </c>
      <c r="AC89" s="568">
        <v>873</v>
      </c>
      <c r="AD89" s="568">
        <v>862</v>
      </c>
      <c r="AE89" s="568">
        <v>847</v>
      </c>
      <c r="AF89" s="568">
        <v>835</v>
      </c>
      <c r="AG89" s="568">
        <f>SUM(I89:AF89)</f>
        <v>32902</v>
      </c>
    </row>
    <row r="90" spans="1:33" s="210" customFormat="1" ht="13.5">
      <c r="E90" s="560" t="s">
        <v>305</v>
      </c>
      <c r="F90" s="568"/>
      <c r="G90" s="568"/>
      <c r="H90" s="569" t="s">
        <v>311</v>
      </c>
      <c r="I90" s="551" t="s">
        <v>394</v>
      </c>
      <c r="J90" s="551" t="s">
        <v>394</v>
      </c>
      <c r="K90" s="551" t="s">
        <v>394</v>
      </c>
      <c r="L90" s="570">
        <v>5824</v>
      </c>
      <c r="M90" s="570">
        <v>11182</v>
      </c>
      <c r="N90" s="568">
        <v>10749</v>
      </c>
      <c r="O90" s="568">
        <v>10257</v>
      </c>
      <c r="P90" s="568">
        <v>9797</v>
      </c>
      <c r="Q90" s="568">
        <v>9645</v>
      </c>
      <c r="R90" s="568">
        <v>9520</v>
      </c>
      <c r="S90" s="568">
        <v>9348</v>
      </c>
      <c r="T90" s="568">
        <v>9202</v>
      </c>
      <c r="U90" s="568">
        <v>9054</v>
      </c>
      <c r="V90" s="568">
        <v>9017</v>
      </c>
      <c r="W90" s="568">
        <v>8929</v>
      </c>
      <c r="X90" s="568">
        <v>8871</v>
      </c>
      <c r="Y90" s="568">
        <v>8809</v>
      </c>
      <c r="Z90" s="568">
        <v>8770</v>
      </c>
      <c r="AA90" s="568">
        <v>8685</v>
      </c>
      <c r="AB90" s="568">
        <v>8627</v>
      </c>
      <c r="AC90" s="568">
        <v>8567</v>
      </c>
      <c r="AD90" s="568">
        <v>8531</v>
      </c>
      <c r="AE90" s="568">
        <v>8447</v>
      </c>
      <c r="AF90" s="568">
        <v>8387</v>
      </c>
      <c r="AG90" s="568">
        <f>SUM(I90:AF90)</f>
        <v>190218</v>
      </c>
    </row>
    <row r="91" spans="1:33" s="210" customFormat="1" ht="13.5">
      <c r="E91" s="560" t="s">
        <v>312</v>
      </c>
      <c r="F91" s="568"/>
      <c r="G91" s="568"/>
      <c r="H91" s="569" t="s">
        <v>313</v>
      </c>
      <c r="I91" s="551" t="s">
        <v>394</v>
      </c>
      <c r="J91" s="551" t="s">
        <v>394</v>
      </c>
      <c r="K91" s="551" t="s">
        <v>394</v>
      </c>
      <c r="L91" s="551" t="s">
        <v>394</v>
      </c>
      <c r="M91" s="551" t="s">
        <v>394</v>
      </c>
      <c r="N91" s="551" t="s">
        <v>394</v>
      </c>
      <c r="O91" s="568">
        <v>31671</v>
      </c>
      <c r="P91" s="568">
        <v>31322</v>
      </c>
      <c r="Q91" s="568">
        <v>31219</v>
      </c>
      <c r="R91" s="568">
        <v>31166</v>
      </c>
      <c r="S91" s="568">
        <v>31002</v>
      </c>
      <c r="T91" s="568">
        <v>30896</v>
      </c>
      <c r="U91" s="568">
        <v>30790</v>
      </c>
      <c r="V91" s="568">
        <v>30733</v>
      </c>
      <c r="W91" s="568">
        <v>30574</v>
      </c>
      <c r="X91" s="568">
        <v>30467</v>
      </c>
      <c r="Y91" s="568">
        <v>30360</v>
      </c>
      <c r="Z91" s="568">
        <v>30303</v>
      </c>
      <c r="AA91" s="568">
        <v>30146</v>
      </c>
      <c r="AB91" s="568">
        <v>30041</v>
      </c>
      <c r="AC91" s="568">
        <v>29937</v>
      </c>
      <c r="AD91" s="568">
        <v>29880</v>
      </c>
      <c r="AE91" s="568">
        <v>29727</v>
      </c>
      <c r="AF91" s="568">
        <v>29623</v>
      </c>
      <c r="AG91" s="568">
        <f>SUM(I91:AF91)</f>
        <v>549857</v>
      </c>
    </row>
    <row r="92" spans="1:33" s="210" customFormat="1" ht="13.5">
      <c r="E92" s="560" t="s">
        <v>307</v>
      </c>
      <c r="F92" s="568"/>
      <c r="G92" s="568"/>
      <c r="H92" s="569" t="s">
        <v>314</v>
      </c>
      <c r="I92" s="551" t="s">
        <v>394</v>
      </c>
      <c r="J92" s="551" t="s">
        <v>394</v>
      </c>
      <c r="K92" s="551" t="s">
        <v>394</v>
      </c>
      <c r="L92" s="551" t="s">
        <v>394</v>
      </c>
      <c r="M92" s="551" t="s">
        <v>394</v>
      </c>
      <c r="N92" s="551" t="s">
        <v>394</v>
      </c>
      <c r="O92" s="568">
        <v>520</v>
      </c>
      <c r="P92" s="568">
        <v>520</v>
      </c>
      <c r="Q92" s="568">
        <v>520</v>
      </c>
      <c r="R92" s="568">
        <v>520</v>
      </c>
      <c r="S92" s="568">
        <v>520</v>
      </c>
      <c r="T92" s="568">
        <v>520</v>
      </c>
      <c r="U92" s="568">
        <v>520</v>
      </c>
      <c r="V92" s="568">
        <v>520</v>
      </c>
      <c r="W92" s="568">
        <v>520</v>
      </c>
      <c r="X92" s="568">
        <v>520</v>
      </c>
      <c r="Y92" s="568">
        <v>520</v>
      </c>
      <c r="Z92" s="568">
        <v>520</v>
      </c>
      <c r="AA92" s="568">
        <v>520</v>
      </c>
      <c r="AB92" s="568">
        <v>520</v>
      </c>
      <c r="AC92" s="568">
        <v>520</v>
      </c>
      <c r="AD92" s="568">
        <v>520</v>
      </c>
      <c r="AE92" s="568">
        <v>520</v>
      </c>
      <c r="AF92" s="568">
        <v>520</v>
      </c>
      <c r="AG92" s="568">
        <f>SUM(I92:AF92)</f>
        <v>9360</v>
      </c>
    </row>
    <row r="93" spans="1:33" s="210" customFormat="1" ht="13.5">
      <c r="E93" s="560" t="s">
        <v>308</v>
      </c>
      <c r="F93" s="568"/>
      <c r="G93" s="568"/>
      <c r="H93" s="569" t="s">
        <v>313</v>
      </c>
      <c r="I93" s="551" t="s">
        <v>394</v>
      </c>
      <c r="J93" s="551" t="s">
        <v>394</v>
      </c>
      <c r="K93" s="551" t="s">
        <v>394</v>
      </c>
      <c r="L93" s="551" t="s">
        <v>394</v>
      </c>
      <c r="M93" s="551" t="s">
        <v>394</v>
      </c>
      <c r="N93" s="551" t="s">
        <v>394</v>
      </c>
      <c r="O93" s="568">
        <v>4380</v>
      </c>
      <c r="P93" s="568">
        <v>4354</v>
      </c>
      <c r="Q93" s="568">
        <v>4331</v>
      </c>
      <c r="R93" s="568">
        <v>4319</v>
      </c>
      <c r="S93" s="568">
        <v>4289</v>
      </c>
      <c r="T93" s="568">
        <v>4266</v>
      </c>
      <c r="U93" s="568">
        <v>4243</v>
      </c>
      <c r="V93" s="568">
        <v>4232</v>
      </c>
      <c r="W93" s="568">
        <v>4200</v>
      </c>
      <c r="X93" s="568">
        <v>4177</v>
      </c>
      <c r="Y93" s="568">
        <v>4154</v>
      </c>
      <c r="Z93" s="568">
        <v>4143</v>
      </c>
      <c r="AA93" s="568">
        <v>4110</v>
      </c>
      <c r="AB93" s="568">
        <v>4089</v>
      </c>
      <c r="AC93" s="568">
        <v>4067</v>
      </c>
      <c r="AD93" s="568">
        <v>4056</v>
      </c>
      <c r="AE93" s="568">
        <v>4025</v>
      </c>
      <c r="AF93" s="568">
        <v>4003</v>
      </c>
      <c r="AG93" s="568">
        <f>SUM(I93:AF93)</f>
        <v>75438</v>
      </c>
    </row>
    <row r="94" spans="1:33" s="210" customFormat="1" ht="19.5" customHeight="1">
      <c r="E94" s="210" t="s">
        <v>315</v>
      </c>
      <c r="AG94" s="209"/>
    </row>
    <row r="95" spans="1:33" s="211" customFormat="1" ht="20.100000000000001" customHeight="1">
      <c r="A95" s="210"/>
      <c r="C95" s="210"/>
      <c r="D95" s="210"/>
      <c r="E95" s="843" t="s">
        <v>65</v>
      </c>
      <c r="F95" s="844"/>
      <c r="G95" s="845"/>
      <c r="H95" s="849" t="s">
        <v>310</v>
      </c>
      <c r="I95" s="564"/>
      <c r="J95" s="842" t="s">
        <v>250</v>
      </c>
      <c r="K95" s="851"/>
      <c r="L95" s="851"/>
      <c r="M95" s="851"/>
      <c r="N95" s="851"/>
      <c r="O95" s="852" t="s">
        <v>213</v>
      </c>
      <c r="P95" s="853"/>
      <c r="Q95" s="842" t="s">
        <v>212</v>
      </c>
      <c r="R95" s="842"/>
      <c r="S95" s="842"/>
      <c r="T95" s="842"/>
      <c r="U95" s="842"/>
      <c r="V95" s="842"/>
      <c r="W95" s="842"/>
      <c r="X95" s="842"/>
      <c r="Y95" s="842"/>
      <c r="Z95" s="842"/>
      <c r="AA95" s="842"/>
      <c r="AB95" s="842"/>
      <c r="AC95" s="842"/>
      <c r="AD95" s="842"/>
      <c r="AE95" s="842"/>
      <c r="AF95" s="842"/>
      <c r="AG95" s="842" t="s">
        <v>11</v>
      </c>
    </row>
    <row r="96" spans="1:33" s="211" customFormat="1" ht="27">
      <c r="A96" s="210"/>
      <c r="C96" s="210"/>
      <c r="D96" s="210"/>
      <c r="E96" s="846"/>
      <c r="F96" s="847"/>
      <c r="G96" s="848"/>
      <c r="H96" s="850"/>
      <c r="I96" s="565" t="s">
        <v>189</v>
      </c>
      <c r="J96" s="566" t="s">
        <v>190</v>
      </c>
      <c r="K96" s="566" t="s">
        <v>191</v>
      </c>
      <c r="L96" s="566" t="s">
        <v>192</v>
      </c>
      <c r="M96" s="566" t="s">
        <v>193</v>
      </c>
      <c r="N96" s="566" t="s">
        <v>194</v>
      </c>
      <c r="O96" s="566" t="s">
        <v>195</v>
      </c>
      <c r="P96" s="566" t="s">
        <v>196</v>
      </c>
      <c r="Q96" s="565" t="s">
        <v>197</v>
      </c>
      <c r="R96" s="565" t="s">
        <v>198</v>
      </c>
      <c r="S96" s="565" t="s">
        <v>199</v>
      </c>
      <c r="T96" s="565" t="s">
        <v>200</v>
      </c>
      <c r="U96" s="565" t="s">
        <v>201</v>
      </c>
      <c r="V96" s="565" t="s">
        <v>202</v>
      </c>
      <c r="W96" s="565" t="s">
        <v>203</v>
      </c>
      <c r="X96" s="565" t="s">
        <v>204</v>
      </c>
      <c r="Y96" s="565" t="s">
        <v>205</v>
      </c>
      <c r="Z96" s="565" t="s">
        <v>206</v>
      </c>
      <c r="AA96" s="565" t="s">
        <v>207</v>
      </c>
      <c r="AB96" s="565" t="s">
        <v>208</v>
      </c>
      <c r="AC96" s="565" t="s">
        <v>209</v>
      </c>
      <c r="AD96" s="565" t="s">
        <v>210</v>
      </c>
      <c r="AE96" s="565" t="s">
        <v>211</v>
      </c>
      <c r="AF96" s="567" t="s">
        <v>188</v>
      </c>
      <c r="AG96" s="842"/>
    </row>
    <row r="97" spans="2:33" s="210" customFormat="1" ht="13.5">
      <c r="E97" s="560" t="s">
        <v>303</v>
      </c>
      <c r="F97" s="568"/>
      <c r="G97" s="568"/>
      <c r="H97" s="569" t="s">
        <v>316</v>
      </c>
      <c r="I97" s="551" t="s">
        <v>2</v>
      </c>
      <c r="J97" s="551" t="s">
        <v>2</v>
      </c>
      <c r="K97" s="551" t="s">
        <v>2</v>
      </c>
      <c r="L97" s="570">
        <f>$J$79*L89</f>
        <v>0</v>
      </c>
      <c r="M97" s="570">
        <f>$J$79*M89</f>
        <v>0</v>
      </c>
      <c r="N97" s="570">
        <f>$J$79*N89</f>
        <v>0</v>
      </c>
      <c r="O97" s="570">
        <f>$J$80*O89</f>
        <v>0</v>
      </c>
      <c r="P97" s="570">
        <f t="shared" ref="P97:AF97" si="24">$J$80*P89</f>
        <v>0</v>
      </c>
      <c r="Q97" s="570">
        <f t="shared" si="24"/>
        <v>0</v>
      </c>
      <c r="R97" s="570">
        <f t="shared" si="24"/>
        <v>0</v>
      </c>
      <c r="S97" s="570">
        <f t="shared" si="24"/>
        <v>0</v>
      </c>
      <c r="T97" s="570">
        <f t="shared" si="24"/>
        <v>0</v>
      </c>
      <c r="U97" s="570">
        <f t="shared" si="24"/>
        <v>0</v>
      </c>
      <c r="V97" s="570">
        <f t="shared" si="24"/>
        <v>0</v>
      </c>
      <c r="W97" s="570">
        <f t="shared" si="24"/>
        <v>0</v>
      </c>
      <c r="X97" s="570">
        <f t="shared" si="24"/>
        <v>0</v>
      </c>
      <c r="Y97" s="570">
        <f t="shared" si="24"/>
        <v>0</v>
      </c>
      <c r="Z97" s="570">
        <f t="shared" si="24"/>
        <v>0</v>
      </c>
      <c r="AA97" s="570">
        <f t="shared" si="24"/>
        <v>0</v>
      </c>
      <c r="AB97" s="570">
        <f t="shared" si="24"/>
        <v>0</v>
      </c>
      <c r="AC97" s="570">
        <f t="shared" si="24"/>
        <v>0</v>
      </c>
      <c r="AD97" s="570">
        <f t="shared" si="24"/>
        <v>0</v>
      </c>
      <c r="AE97" s="570">
        <f t="shared" si="24"/>
        <v>0</v>
      </c>
      <c r="AF97" s="570">
        <f t="shared" si="24"/>
        <v>0</v>
      </c>
      <c r="AG97" s="568">
        <f t="shared" ref="AG97:AG102" si="25">SUM(I97:AF97)</f>
        <v>0</v>
      </c>
    </row>
    <row r="98" spans="2:33" s="210" customFormat="1" ht="13.5">
      <c r="E98" s="560" t="s">
        <v>305</v>
      </c>
      <c r="F98" s="568"/>
      <c r="G98" s="568"/>
      <c r="H98" s="569" t="s">
        <v>317</v>
      </c>
      <c r="I98" s="551" t="s">
        <v>2</v>
      </c>
      <c r="J98" s="551" t="s">
        <v>2</v>
      </c>
      <c r="K98" s="551" t="s">
        <v>2</v>
      </c>
      <c r="L98" s="570">
        <f>$J$81*L90</f>
        <v>0</v>
      </c>
      <c r="M98" s="570">
        <f>$J$81*M90</f>
        <v>0</v>
      </c>
      <c r="N98" s="570">
        <f>$J$81*N90</f>
        <v>0</v>
      </c>
      <c r="O98" s="570">
        <f>$J$82*O90</f>
        <v>0</v>
      </c>
      <c r="P98" s="570">
        <f t="shared" ref="P98:AF98" si="26">$J$82*P90</f>
        <v>0</v>
      </c>
      <c r="Q98" s="570">
        <f t="shared" si="26"/>
        <v>0</v>
      </c>
      <c r="R98" s="570">
        <f t="shared" si="26"/>
        <v>0</v>
      </c>
      <c r="S98" s="570">
        <f t="shared" si="26"/>
        <v>0</v>
      </c>
      <c r="T98" s="570">
        <f t="shared" si="26"/>
        <v>0</v>
      </c>
      <c r="U98" s="570">
        <f t="shared" si="26"/>
        <v>0</v>
      </c>
      <c r="V98" s="570">
        <f t="shared" si="26"/>
        <v>0</v>
      </c>
      <c r="W98" s="570">
        <f t="shared" si="26"/>
        <v>0</v>
      </c>
      <c r="X98" s="570">
        <f t="shared" si="26"/>
        <v>0</v>
      </c>
      <c r="Y98" s="570">
        <f t="shared" si="26"/>
        <v>0</v>
      </c>
      <c r="Z98" s="570">
        <f t="shared" si="26"/>
        <v>0</v>
      </c>
      <c r="AA98" s="570">
        <f t="shared" si="26"/>
        <v>0</v>
      </c>
      <c r="AB98" s="570">
        <f t="shared" si="26"/>
        <v>0</v>
      </c>
      <c r="AC98" s="570">
        <f t="shared" si="26"/>
        <v>0</v>
      </c>
      <c r="AD98" s="570">
        <f t="shared" si="26"/>
        <v>0</v>
      </c>
      <c r="AE98" s="570">
        <f t="shared" si="26"/>
        <v>0</v>
      </c>
      <c r="AF98" s="570">
        <f t="shared" si="26"/>
        <v>0</v>
      </c>
      <c r="AG98" s="568">
        <f t="shared" si="25"/>
        <v>0</v>
      </c>
    </row>
    <row r="99" spans="2:33" s="210" customFormat="1" ht="13.5">
      <c r="E99" s="560" t="s">
        <v>312</v>
      </c>
      <c r="F99" s="568"/>
      <c r="G99" s="568"/>
      <c r="H99" s="569" t="s">
        <v>317</v>
      </c>
      <c r="I99" s="551" t="s">
        <v>2</v>
      </c>
      <c r="J99" s="551" t="s">
        <v>2</v>
      </c>
      <c r="K99" s="551" t="s">
        <v>2</v>
      </c>
      <c r="L99" s="551" t="s">
        <v>2</v>
      </c>
      <c r="M99" s="551" t="s">
        <v>2</v>
      </c>
      <c r="N99" s="551" t="s">
        <v>2</v>
      </c>
      <c r="O99" s="568">
        <f t="shared" ref="O99:AF99" si="27">$J$83*O91</f>
        <v>0</v>
      </c>
      <c r="P99" s="568">
        <f t="shared" si="27"/>
        <v>0</v>
      </c>
      <c r="Q99" s="568">
        <f t="shared" si="27"/>
        <v>0</v>
      </c>
      <c r="R99" s="568">
        <f t="shared" si="27"/>
        <v>0</v>
      </c>
      <c r="S99" s="568">
        <f t="shared" si="27"/>
        <v>0</v>
      </c>
      <c r="T99" s="568">
        <f t="shared" si="27"/>
        <v>0</v>
      </c>
      <c r="U99" s="568">
        <f t="shared" si="27"/>
        <v>0</v>
      </c>
      <c r="V99" s="568">
        <f t="shared" si="27"/>
        <v>0</v>
      </c>
      <c r="W99" s="568">
        <f t="shared" si="27"/>
        <v>0</v>
      </c>
      <c r="X99" s="568">
        <f t="shared" si="27"/>
        <v>0</v>
      </c>
      <c r="Y99" s="568">
        <f t="shared" si="27"/>
        <v>0</v>
      </c>
      <c r="Z99" s="568">
        <f t="shared" si="27"/>
        <v>0</v>
      </c>
      <c r="AA99" s="568">
        <f t="shared" si="27"/>
        <v>0</v>
      </c>
      <c r="AB99" s="568">
        <f t="shared" si="27"/>
        <v>0</v>
      </c>
      <c r="AC99" s="568">
        <f t="shared" si="27"/>
        <v>0</v>
      </c>
      <c r="AD99" s="568">
        <f t="shared" si="27"/>
        <v>0</v>
      </c>
      <c r="AE99" s="568">
        <f t="shared" si="27"/>
        <v>0</v>
      </c>
      <c r="AF99" s="568">
        <f t="shared" si="27"/>
        <v>0</v>
      </c>
      <c r="AG99" s="568">
        <f t="shared" si="25"/>
        <v>0</v>
      </c>
    </row>
    <row r="100" spans="2:33" s="210" customFormat="1" ht="13.5">
      <c r="E100" s="560" t="s">
        <v>307</v>
      </c>
      <c r="F100" s="568"/>
      <c r="G100" s="568"/>
      <c r="H100" s="569" t="s">
        <v>317</v>
      </c>
      <c r="I100" s="551" t="s">
        <v>2</v>
      </c>
      <c r="J100" s="551" t="s">
        <v>2</v>
      </c>
      <c r="K100" s="551" t="s">
        <v>2</v>
      </c>
      <c r="L100" s="551" t="s">
        <v>2</v>
      </c>
      <c r="M100" s="551" t="s">
        <v>2</v>
      </c>
      <c r="N100" s="551" t="s">
        <v>2</v>
      </c>
      <c r="O100" s="568">
        <f t="shared" ref="O100:AF100" si="28">$J$84*O92</f>
        <v>0</v>
      </c>
      <c r="P100" s="568">
        <f t="shared" si="28"/>
        <v>0</v>
      </c>
      <c r="Q100" s="568">
        <f t="shared" si="28"/>
        <v>0</v>
      </c>
      <c r="R100" s="568">
        <f t="shared" si="28"/>
        <v>0</v>
      </c>
      <c r="S100" s="568">
        <f t="shared" si="28"/>
        <v>0</v>
      </c>
      <c r="T100" s="568">
        <f t="shared" si="28"/>
        <v>0</v>
      </c>
      <c r="U100" s="568">
        <f t="shared" si="28"/>
        <v>0</v>
      </c>
      <c r="V100" s="568">
        <f t="shared" si="28"/>
        <v>0</v>
      </c>
      <c r="W100" s="568">
        <f t="shared" si="28"/>
        <v>0</v>
      </c>
      <c r="X100" s="568">
        <f t="shared" si="28"/>
        <v>0</v>
      </c>
      <c r="Y100" s="568">
        <f t="shared" si="28"/>
        <v>0</v>
      </c>
      <c r="Z100" s="568">
        <f t="shared" si="28"/>
        <v>0</v>
      </c>
      <c r="AA100" s="568">
        <f t="shared" si="28"/>
        <v>0</v>
      </c>
      <c r="AB100" s="568">
        <f t="shared" si="28"/>
        <v>0</v>
      </c>
      <c r="AC100" s="568">
        <f t="shared" si="28"/>
        <v>0</v>
      </c>
      <c r="AD100" s="568">
        <f t="shared" si="28"/>
        <v>0</v>
      </c>
      <c r="AE100" s="568">
        <f t="shared" si="28"/>
        <v>0</v>
      </c>
      <c r="AF100" s="568">
        <f t="shared" si="28"/>
        <v>0</v>
      </c>
      <c r="AG100" s="568">
        <f t="shared" si="25"/>
        <v>0</v>
      </c>
    </row>
    <row r="101" spans="2:33" s="210" customFormat="1" ht="13.5">
      <c r="E101" s="560" t="s">
        <v>308</v>
      </c>
      <c r="F101" s="568"/>
      <c r="G101" s="568"/>
      <c r="H101" s="569" t="s">
        <v>317</v>
      </c>
      <c r="I101" s="551" t="s">
        <v>2</v>
      </c>
      <c r="J101" s="551" t="s">
        <v>2</v>
      </c>
      <c r="K101" s="551" t="s">
        <v>2</v>
      </c>
      <c r="L101" s="551" t="s">
        <v>2</v>
      </c>
      <c r="M101" s="551" t="s">
        <v>2</v>
      </c>
      <c r="N101" s="551" t="s">
        <v>2</v>
      </c>
      <c r="O101" s="568">
        <f t="shared" ref="O101:AF101" si="29">$J$85*O93</f>
        <v>0</v>
      </c>
      <c r="P101" s="568">
        <f t="shared" si="29"/>
        <v>0</v>
      </c>
      <c r="Q101" s="568">
        <f t="shared" si="29"/>
        <v>0</v>
      </c>
      <c r="R101" s="568">
        <f t="shared" si="29"/>
        <v>0</v>
      </c>
      <c r="S101" s="568">
        <f t="shared" si="29"/>
        <v>0</v>
      </c>
      <c r="T101" s="568">
        <f t="shared" si="29"/>
        <v>0</v>
      </c>
      <c r="U101" s="568">
        <f t="shared" si="29"/>
        <v>0</v>
      </c>
      <c r="V101" s="568">
        <f t="shared" si="29"/>
        <v>0</v>
      </c>
      <c r="W101" s="568">
        <f t="shared" si="29"/>
        <v>0</v>
      </c>
      <c r="X101" s="568">
        <f t="shared" si="29"/>
        <v>0</v>
      </c>
      <c r="Y101" s="568">
        <f t="shared" si="29"/>
        <v>0</v>
      </c>
      <c r="Z101" s="568">
        <f t="shared" si="29"/>
        <v>0</v>
      </c>
      <c r="AA101" s="568">
        <f t="shared" si="29"/>
        <v>0</v>
      </c>
      <c r="AB101" s="568">
        <f t="shared" si="29"/>
        <v>0</v>
      </c>
      <c r="AC101" s="568">
        <f t="shared" si="29"/>
        <v>0</v>
      </c>
      <c r="AD101" s="568">
        <f t="shared" si="29"/>
        <v>0</v>
      </c>
      <c r="AE101" s="568">
        <f t="shared" si="29"/>
        <v>0</v>
      </c>
      <c r="AF101" s="568">
        <f t="shared" si="29"/>
        <v>0</v>
      </c>
      <c r="AG101" s="568">
        <f t="shared" si="25"/>
        <v>0</v>
      </c>
    </row>
    <row r="102" spans="2:33" s="210" customFormat="1" ht="13.5">
      <c r="E102" s="839" t="s">
        <v>318</v>
      </c>
      <c r="F102" s="840"/>
      <c r="G102" s="841"/>
      <c r="H102" s="569" t="s">
        <v>317</v>
      </c>
      <c r="I102" s="551" t="s">
        <v>2</v>
      </c>
      <c r="J102" s="551" t="s">
        <v>2</v>
      </c>
      <c r="K102" s="551" t="s">
        <v>2</v>
      </c>
      <c r="L102" s="572">
        <f>SUM(L97:L98)</f>
        <v>0</v>
      </c>
      <c r="M102" s="572">
        <f>SUM(M97:M98)</f>
        <v>0</v>
      </c>
      <c r="N102" s="572">
        <f>SUM(N97:N98)</f>
        <v>0</v>
      </c>
      <c r="O102" s="568">
        <f>SUM(O97:O101)</f>
        <v>0</v>
      </c>
      <c r="P102" s="568">
        <f t="shared" ref="P102:AF102" si="30">SUM(P97:P101)</f>
        <v>0</v>
      </c>
      <c r="Q102" s="568">
        <f t="shared" si="30"/>
        <v>0</v>
      </c>
      <c r="R102" s="568">
        <f t="shared" si="30"/>
        <v>0</v>
      </c>
      <c r="S102" s="568">
        <f t="shared" si="30"/>
        <v>0</v>
      </c>
      <c r="T102" s="568">
        <f t="shared" si="30"/>
        <v>0</v>
      </c>
      <c r="U102" s="568">
        <f t="shared" si="30"/>
        <v>0</v>
      </c>
      <c r="V102" s="568">
        <f t="shared" si="30"/>
        <v>0</v>
      </c>
      <c r="W102" s="568">
        <f t="shared" si="30"/>
        <v>0</v>
      </c>
      <c r="X102" s="568">
        <f t="shared" si="30"/>
        <v>0</v>
      </c>
      <c r="Y102" s="568">
        <f t="shared" si="30"/>
        <v>0</v>
      </c>
      <c r="Z102" s="568">
        <f t="shared" si="30"/>
        <v>0</v>
      </c>
      <c r="AA102" s="568">
        <f t="shared" si="30"/>
        <v>0</v>
      </c>
      <c r="AB102" s="568">
        <f t="shared" si="30"/>
        <v>0</v>
      </c>
      <c r="AC102" s="568">
        <f t="shared" si="30"/>
        <v>0</v>
      </c>
      <c r="AD102" s="568">
        <f t="shared" si="30"/>
        <v>0</v>
      </c>
      <c r="AE102" s="568">
        <f t="shared" si="30"/>
        <v>0</v>
      </c>
      <c r="AF102" s="568">
        <f t="shared" si="30"/>
        <v>0</v>
      </c>
      <c r="AG102" s="568">
        <f t="shared" si="25"/>
        <v>0</v>
      </c>
    </row>
    <row r="103" spans="2:33" s="210" customFormat="1" ht="13.5">
      <c r="E103" s="215"/>
      <c r="H103" s="573"/>
    </row>
    <row r="104" spans="2:33" s="211" customFormat="1" ht="39" customHeight="1">
      <c r="B104" s="378" t="s">
        <v>3</v>
      </c>
      <c r="C104" s="211" t="s">
        <v>134</v>
      </c>
      <c r="L104" s="379" t="s">
        <v>3</v>
      </c>
      <c r="M104" s="211" t="s">
        <v>361</v>
      </c>
      <c r="AF104" s="380" t="s">
        <v>242</v>
      </c>
      <c r="AG104" s="381"/>
    </row>
    <row r="105" spans="2:33" s="382" customFormat="1" ht="18" customHeight="1">
      <c r="B105" s="383" t="s">
        <v>3</v>
      </c>
      <c r="C105" s="384" t="s">
        <v>34</v>
      </c>
      <c r="M105" s="382" t="s">
        <v>128</v>
      </c>
    </row>
    <row r="106" spans="2:33" s="382" customFormat="1" ht="18" customHeight="1">
      <c r="B106" s="383" t="s">
        <v>3</v>
      </c>
      <c r="C106" s="385" t="s">
        <v>1</v>
      </c>
      <c r="D106" s="384"/>
      <c r="E106" s="384"/>
      <c r="F106" s="384"/>
      <c r="G106" s="384"/>
      <c r="H106" s="384"/>
      <c r="I106" s="384"/>
      <c r="J106" s="384"/>
      <c r="K106" s="384"/>
      <c r="L106" s="209" t="s">
        <v>3</v>
      </c>
      <c r="M106" s="382" t="s">
        <v>153</v>
      </c>
      <c r="O106" s="384"/>
      <c r="P106" s="384"/>
      <c r="Q106" s="384"/>
      <c r="R106" s="384"/>
      <c r="S106" s="384"/>
      <c r="T106" s="384"/>
      <c r="U106" s="384"/>
      <c r="V106" s="384"/>
      <c r="W106" s="384"/>
      <c r="X106" s="384"/>
      <c r="Y106" s="384"/>
      <c r="Z106" s="384"/>
      <c r="AA106" s="384"/>
      <c r="AB106" s="384"/>
      <c r="AC106" s="384"/>
      <c r="AD106" s="384"/>
      <c r="AE106" s="384"/>
      <c r="AF106" s="384"/>
      <c r="AG106" s="384"/>
    </row>
    <row r="107" spans="2:33" s="382" customFormat="1" ht="18" customHeight="1">
      <c r="B107" s="209" t="s">
        <v>3</v>
      </c>
      <c r="C107" s="386" t="s">
        <v>6</v>
      </c>
      <c r="D107" s="384"/>
      <c r="E107" s="384"/>
      <c r="F107" s="384"/>
      <c r="G107" s="384"/>
      <c r="H107" s="384"/>
      <c r="I107" s="384"/>
      <c r="J107" s="384"/>
      <c r="K107" s="384"/>
      <c r="L107" s="383" t="s">
        <v>3</v>
      </c>
      <c r="M107" s="384" t="s">
        <v>85</v>
      </c>
      <c r="N107" s="385"/>
      <c r="O107" s="384"/>
      <c r="P107" s="384"/>
      <c r="Q107" s="384"/>
      <c r="R107" s="384"/>
      <c r="S107" s="384"/>
      <c r="T107" s="384"/>
      <c r="U107" s="384"/>
      <c r="V107" s="384"/>
      <c r="W107" s="384"/>
      <c r="X107" s="384"/>
      <c r="Y107" s="384"/>
      <c r="Z107" s="384"/>
      <c r="AA107" s="384"/>
      <c r="AB107" s="384"/>
      <c r="AC107" s="384"/>
      <c r="AD107" s="384"/>
      <c r="AE107" s="384"/>
      <c r="AF107" s="384"/>
      <c r="AG107" s="384"/>
    </row>
    <row r="108" spans="2:33" s="382" customFormat="1" ht="18" customHeight="1">
      <c r="B108" s="209" t="s">
        <v>3</v>
      </c>
      <c r="C108" s="384" t="s">
        <v>35</v>
      </c>
      <c r="F108" s="385"/>
      <c r="G108" s="385"/>
      <c r="H108" s="385"/>
      <c r="L108" s="383" t="s">
        <v>3</v>
      </c>
      <c r="M108" s="382" t="s">
        <v>124</v>
      </c>
      <c r="N108" s="384"/>
    </row>
    <row r="109" spans="2:33" s="86" customFormat="1" ht="20.100000000000001" customHeight="1">
      <c r="I109" s="87"/>
      <c r="J109" s="87"/>
      <c r="K109" s="87"/>
      <c r="O109" s="87"/>
      <c r="P109" s="87"/>
      <c r="Q109" s="87"/>
      <c r="R109" s="87"/>
      <c r="S109" s="87"/>
      <c r="T109" s="87"/>
      <c r="U109" s="87"/>
      <c r="V109" s="87"/>
      <c r="W109" s="87"/>
      <c r="X109" s="87"/>
      <c r="Y109" s="87"/>
      <c r="Z109" s="87"/>
      <c r="AA109" s="87"/>
      <c r="AB109" s="87"/>
      <c r="AC109" s="87"/>
      <c r="AD109" s="87"/>
      <c r="AE109" s="87"/>
      <c r="AF109" s="87"/>
      <c r="AG109" s="87"/>
    </row>
  </sheetData>
  <mergeCells count="42">
    <mergeCell ref="E84:H84"/>
    <mergeCell ref="E85:H85"/>
    <mergeCell ref="E79:H79"/>
    <mergeCell ref="E80:H80"/>
    <mergeCell ref="E81:H81"/>
    <mergeCell ref="E82:H82"/>
    <mergeCell ref="E83:H83"/>
    <mergeCell ref="O65:P65"/>
    <mergeCell ref="Q65:AF65"/>
    <mergeCell ref="J65:N65"/>
    <mergeCell ref="O52:P52"/>
    <mergeCell ref="Q52:AF52"/>
    <mergeCell ref="J52:N52"/>
    <mergeCell ref="C74:E74"/>
    <mergeCell ref="B35:F36"/>
    <mergeCell ref="C68:E72"/>
    <mergeCell ref="O35:P35"/>
    <mergeCell ref="B3:AG3"/>
    <mergeCell ref="O6:P6"/>
    <mergeCell ref="Q6:AF6"/>
    <mergeCell ref="AG35:AG36"/>
    <mergeCell ref="J6:N6"/>
    <mergeCell ref="J35:N35"/>
    <mergeCell ref="AG6:AG7"/>
    <mergeCell ref="B6:F7"/>
    <mergeCell ref="Q35:AF35"/>
    <mergeCell ref="AG65:AG66"/>
    <mergeCell ref="B65:F66"/>
    <mergeCell ref="B52:F53"/>
    <mergeCell ref="E102:G102"/>
    <mergeCell ref="AG87:AG88"/>
    <mergeCell ref="E95:G96"/>
    <mergeCell ref="H95:H96"/>
    <mergeCell ref="J95:N95"/>
    <mergeCell ref="O95:P95"/>
    <mergeCell ref="Q95:AF95"/>
    <mergeCell ref="AG95:AG96"/>
    <mergeCell ref="E87:G88"/>
    <mergeCell ref="H87:H88"/>
    <mergeCell ref="J87:N87"/>
    <mergeCell ref="O87:P87"/>
    <mergeCell ref="Q87:AF87"/>
  </mergeCells>
  <phoneticPr fontId="2"/>
  <printOptions horizontalCentered="1"/>
  <pageMargins left="0.59055118110236227" right="0.59055118110236227" top="0.98425196850393704" bottom="0.98425196850393704" header="0.51181102362204722" footer="0.51181102362204722"/>
  <pageSetup paperSize="8" scale="43"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view="pageBreakPreview" topLeftCell="A9" zoomScale="175" zoomScaleNormal="175" zoomScaleSheetLayoutView="175" workbookViewId="0">
      <selection activeCell="A18" sqref="A18:K19"/>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154</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58" t="s">
        <v>157</v>
      </c>
      <c r="B4" s="658"/>
      <c r="C4" s="658"/>
      <c r="D4" s="658"/>
      <c r="E4" s="658"/>
      <c r="F4" s="658"/>
      <c r="G4" s="658"/>
      <c r="H4" s="658"/>
      <c r="I4" s="658"/>
      <c r="J4" s="658"/>
      <c r="K4" s="658"/>
    </row>
    <row r="5" spans="1:11" s="170" customFormat="1" ht="15" customHeight="1">
      <c r="A5" s="127"/>
      <c r="B5" s="127"/>
      <c r="C5" s="127"/>
      <c r="D5" s="127"/>
      <c r="E5" s="127"/>
      <c r="F5" s="127"/>
      <c r="G5" s="127"/>
      <c r="H5" s="127"/>
      <c r="I5" s="127"/>
      <c r="J5" s="127"/>
      <c r="K5" s="127"/>
    </row>
    <row r="6" spans="1:11" s="170" customFormat="1" ht="15" customHeight="1">
      <c r="A6" s="127" t="s">
        <v>392</v>
      </c>
      <c r="B6" s="127"/>
      <c r="C6" s="127"/>
      <c r="D6" s="127"/>
      <c r="E6" s="127"/>
      <c r="F6" s="127"/>
      <c r="G6" s="127"/>
      <c r="H6" s="127"/>
      <c r="I6" s="127"/>
      <c r="J6" s="127"/>
      <c r="K6" s="127"/>
    </row>
    <row r="7" spans="1:11" s="170" customFormat="1" ht="15" customHeight="1">
      <c r="A7" s="127" t="s">
        <v>393</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57" t="s">
        <v>241</v>
      </c>
      <c r="B18" s="657"/>
      <c r="C18" s="657"/>
      <c r="D18" s="657"/>
      <c r="E18" s="657"/>
      <c r="F18" s="657"/>
      <c r="G18" s="657"/>
      <c r="H18" s="657"/>
      <c r="I18" s="657"/>
      <c r="J18" s="657"/>
      <c r="K18" s="657"/>
    </row>
    <row r="19" spans="1:11" s="170" customFormat="1" ht="19.5" customHeight="1">
      <c r="A19" s="657"/>
      <c r="B19" s="657"/>
      <c r="C19" s="657"/>
      <c r="D19" s="657"/>
      <c r="E19" s="657"/>
      <c r="F19" s="657"/>
      <c r="G19" s="657"/>
      <c r="H19" s="657"/>
      <c r="I19" s="657"/>
      <c r="J19" s="657"/>
      <c r="K19" s="657"/>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158</v>
      </c>
      <c r="C22" s="122">
        <v>1</v>
      </c>
      <c r="D22" s="122" t="s">
        <v>120</v>
      </c>
      <c r="E22" s="122" t="s">
        <v>105</v>
      </c>
      <c r="F22" s="122" t="s">
        <v>104</v>
      </c>
      <c r="G22" s="122" t="s">
        <v>103</v>
      </c>
      <c r="H22" s="122"/>
      <c r="I22" s="122"/>
      <c r="J22" s="121" t="s">
        <v>102</v>
      </c>
      <c r="K22" s="121"/>
    </row>
    <row r="23" spans="1:11" ht="18" customHeight="1">
      <c r="A23" s="123" t="s">
        <v>97</v>
      </c>
      <c r="B23" s="121" t="s">
        <v>99</v>
      </c>
      <c r="C23" s="122" t="s">
        <v>96</v>
      </c>
      <c r="D23" s="122" t="s">
        <v>120</v>
      </c>
      <c r="E23" s="122" t="s">
        <v>96</v>
      </c>
      <c r="F23" s="122" t="s">
        <v>101</v>
      </c>
      <c r="G23" s="122" t="s">
        <v>100</v>
      </c>
      <c r="H23" s="122"/>
      <c r="I23" s="122"/>
      <c r="J23" s="121" t="s">
        <v>92</v>
      </c>
      <c r="K23" s="121"/>
    </row>
    <row r="24" spans="1:11" ht="27.75" customHeight="1">
      <c r="A24" s="123" t="s">
        <v>97</v>
      </c>
      <c r="B24" s="121" t="s">
        <v>99</v>
      </c>
      <c r="C24" s="122" t="s">
        <v>105</v>
      </c>
      <c r="D24" s="122"/>
      <c r="E24" s="122"/>
      <c r="F24" s="122"/>
      <c r="G24" s="122"/>
      <c r="H24" s="122"/>
      <c r="I24" s="122" t="s">
        <v>98</v>
      </c>
      <c r="J24" s="121" t="s">
        <v>92</v>
      </c>
      <c r="K24" s="121"/>
    </row>
    <row r="25" spans="1:11" ht="27" customHeight="1" thickBot="1">
      <c r="A25" s="135" t="s">
        <v>97</v>
      </c>
      <c r="B25" s="136" t="s">
        <v>119</v>
      </c>
      <c r="C25" s="137" t="s">
        <v>96</v>
      </c>
      <c r="D25" s="137" t="s">
        <v>95</v>
      </c>
      <c r="E25" s="137" t="s">
        <v>94</v>
      </c>
      <c r="F25" s="137"/>
      <c r="G25" s="137"/>
      <c r="H25" s="137"/>
      <c r="I25" s="137" t="s">
        <v>93</v>
      </c>
      <c r="J25" s="136" t="s">
        <v>92</v>
      </c>
      <c r="K25" s="136"/>
    </row>
    <row r="26" spans="1:11" ht="18" customHeight="1" thickTop="1">
      <c r="A26" s="132">
        <v>1</v>
      </c>
      <c r="B26" s="133"/>
      <c r="C26" s="134"/>
      <c r="D26" s="134"/>
      <c r="E26" s="134"/>
      <c r="F26" s="134"/>
      <c r="G26" s="134"/>
      <c r="H26" s="134"/>
      <c r="I26" s="134"/>
      <c r="J26" s="133"/>
      <c r="K26" s="133"/>
    </row>
    <row r="27" spans="1:11" ht="18" customHeight="1">
      <c r="A27" s="120">
        <v>2</v>
      </c>
      <c r="B27" s="118"/>
      <c r="C27" s="119"/>
      <c r="D27" s="119"/>
      <c r="E27" s="119"/>
      <c r="F27" s="119"/>
      <c r="G27" s="119"/>
      <c r="H27" s="119"/>
      <c r="I27" s="119"/>
      <c r="J27" s="118"/>
      <c r="K27" s="118"/>
    </row>
    <row r="28" spans="1:11" ht="18" customHeight="1">
      <c r="A28" s="120" t="s">
        <v>91</v>
      </c>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120"/>
      <c r="B44" s="118"/>
      <c r="C44" s="119"/>
      <c r="D44" s="119"/>
      <c r="E44" s="119"/>
      <c r="F44" s="119"/>
      <c r="G44" s="119"/>
      <c r="H44" s="119"/>
      <c r="I44" s="119"/>
      <c r="J44" s="118"/>
      <c r="K44" s="118"/>
    </row>
    <row r="45" spans="1:11" ht="18" customHeight="1">
      <c r="A45" s="120"/>
      <c r="B45" s="118"/>
      <c r="C45" s="119"/>
      <c r="D45" s="119"/>
      <c r="E45" s="119"/>
      <c r="F45" s="119"/>
      <c r="G45" s="119"/>
      <c r="H45" s="119"/>
      <c r="I45" s="119"/>
      <c r="J45" s="118"/>
      <c r="K45" s="118"/>
    </row>
    <row r="46" spans="1:11" ht="18" customHeight="1">
      <c r="A46" s="612" t="s">
        <v>389</v>
      </c>
      <c r="B46" s="610"/>
      <c r="C46" s="608"/>
      <c r="D46" s="608"/>
      <c r="E46" s="608"/>
      <c r="F46" s="608"/>
      <c r="G46" s="608"/>
      <c r="H46" s="608"/>
      <c r="I46" s="608"/>
      <c r="J46" s="607"/>
      <c r="K46" s="607"/>
    </row>
    <row r="47" spans="1:11" ht="18" customHeight="1">
      <c r="A47" s="612" t="s">
        <v>387</v>
      </c>
      <c r="B47" s="609"/>
      <c r="C47" s="608"/>
      <c r="D47" s="608"/>
      <c r="E47" s="608"/>
      <c r="F47" s="608"/>
      <c r="G47" s="608"/>
      <c r="H47" s="608"/>
      <c r="I47" s="608"/>
      <c r="J47" s="607"/>
      <c r="K47" s="607"/>
    </row>
    <row r="48" spans="1:11" ht="13.5">
      <c r="A48" s="611" t="s">
        <v>366</v>
      </c>
      <c r="B48" s="609"/>
    </row>
    <row r="49" spans="1:2" ht="13.5">
      <c r="A49" s="611" t="s">
        <v>388</v>
      </c>
      <c r="B49" s="609"/>
    </row>
  </sheetData>
  <mergeCells count="2">
    <mergeCell ref="A18:K19"/>
    <mergeCell ref="A4:K4"/>
  </mergeCells>
  <phoneticPr fontId="2"/>
  <printOptions horizontalCentered="1"/>
  <pageMargins left="0.59055118110236227" right="0.59055118110236227" top="0.98425196850393704" bottom="0.98425196850393704" header="0.51181102362204722" footer="0.51181102362204722"/>
  <pageSetup paperSize="9" scale="8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1134-FDB1-441C-9BB9-8BF119A9C9DE}">
  <sheetPr>
    <pageSetUpPr fitToPage="1"/>
  </sheetPr>
  <dimension ref="A1:K48"/>
  <sheetViews>
    <sheetView showGridLines="0" zoomScaleNormal="100" zoomScaleSheetLayoutView="100" workbookViewId="0">
      <selection activeCell="A18" sqref="A18:K19"/>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159</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58" t="s">
        <v>286</v>
      </c>
      <c r="B4" s="658"/>
      <c r="C4" s="658"/>
      <c r="D4" s="658"/>
      <c r="E4" s="658"/>
      <c r="F4" s="658"/>
      <c r="G4" s="658"/>
      <c r="H4" s="658"/>
      <c r="I4" s="658"/>
      <c r="J4" s="658"/>
      <c r="K4" s="658"/>
    </row>
    <row r="5" spans="1:11" s="170" customFormat="1" ht="15" customHeight="1">
      <c r="A5" s="127"/>
      <c r="B5" s="127"/>
      <c r="C5" s="127"/>
      <c r="D5" s="127"/>
      <c r="E5" s="127"/>
      <c r="F5" s="127"/>
      <c r="G5" s="127"/>
      <c r="H5" s="127"/>
      <c r="I5" s="127"/>
      <c r="J5" s="127"/>
      <c r="K5" s="127"/>
    </row>
    <row r="6" spans="1:11" s="170" customFormat="1" ht="15" customHeight="1">
      <c r="A6" s="127" t="s">
        <v>392</v>
      </c>
      <c r="B6" s="127"/>
      <c r="C6" s="127"/>
      <c r="D6" s="127"/>
      <c r="E6" s="127"/>
      <c r="F6" s="127"/>
      <c r="G6" s="127"/>
      <c r="H6" s="127"/>
      <c r="I6" s="127"/>
      <c r="J6" s="127"/>
      <c r="K6" s="127"/>
    </row>
    <row r="7" spans="1:11" s="170" customFormat="1" ht="15" customHeight="1">
      <c r="A7" s="127" t="s">
        <v>393</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57" t="s">
        <v>160</v>
      </c>
      <c r="B18" s="657"/>
      <c r="C18" s="657"/>
      <c r="D18" s="657"/>
      <c r="E18" s="657"/>
      <c r="F18" s="657"/>
      <c r="G18" s="657"/>
      <c r="H18" s="657"/>
      <c r="I18" s="657"/>
      <c r="J18" s="657"/>
      <c r="K18" s="657"/>
    </row>
    <row r="19" spans="1:11" s="170" customFormat="1" ht="19.5" customHeight="1">
      <c r="A19" s="657"/>
      <c r="B19" s="657"/>
      <c r="C19" s="657"/>
      <c r="D19" s="657"/>
      <c r="E19" s="657"/>
      <c r="F19" s="657"/>
      <c r="G19" s="657"/>
      <c r="H19" s="657"/>
      <c r="I19" s="657"/>
      <c r="J19" s="657"/>
      <c r="K19" s="657"/>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99</v>
      </c>
      <c r="C22" s="122" t="s">
        <v>96</v>
      </c>
      <c r="D22" s="122" t="s">
        <v>120</v>
      </c>
      <c r="E22" s="122" t="s">
        <v>96</v>
      </c>
      <c r="F22" s="122" t="s">
        <v>101</v>
      </c>
      <c r="G22" s="122" t="s">
        <v>100</v>
      </c>
      <c r="H22" s="122"/>
      <c r="I22" s="122"/>
      <c r="J22" s="121" t="s">
        <v>92</v>
      </c>
      <c r="K22" s="121"/>
    </row>
    <row r="23" spans="1:11" ht="27.75" customHeight="1" thickBot="1">
      <c r="A23" s="135" t="s">
        <v>97</v>
      </c>
      <c r="B23" s="136" t="s">
        <v>99</v>
      </c>
      <c r="C23" s="137" t="s">
        <v>105</v>
      </c>
      <c r="D23" s="137"/>
      <c r="E23" s="137"/>
      <c r="F23" s="137"/>
      <c r="G23" s="137"/>
      <c r="H23" s="137"/>
      <c r="I23" s="137" t="s">
        <v>98</v>
      </c>
      <c r="J23" s="136" t="s">
        <v>92</v>
      </c>
      <c r="K23" s="136"/>
    </row>
    <row r="24" spans="1:11" ht="18" customHeight="1" thickTop="1">
      <c r="A24" s="132">
        <v>1</v>
      </c>
      <c r="B24" s="133"/>
      <c r="C24" s="134"/>
      <c r="D24" s="134"/>
      <c r="E24" s="134"/>
      <c r="F24" s="134"/>
      <c r="G24" s="134"/>
      <c r="H24" s="134"/>
      <c r="I24" s="134"/>
      <c r="J24" s="133"/>
      <c r="K24" s="133"/>
    </row>
    <row r="25" spans="1:11" ht="18" customHeight="1">
      <c r="A25" s="120">
        <v>2</v>
      </c>
      <c r="B25" s="118"/>
      <c r="C25" s="119"/>
      <c r="D25" s="119"/>
      <c r="E25" s="119"/>
      <c r="F25" s="119"/>
      <c r="G25" s="119"/>
      <c r="H25" s="119"/>
      <c r="I25" s="119"/>
      <c r="J25" s="118"/>
      <c r="K25" s="118"/>
    </row>
    <row r="26" spans="1:11" ht="18" customHeight="1">
      <c r="A26" s="120" t="s">
        <v>91</v>
      </c>
      <c r="B26" s="118"/>
      <c r="C26" s="119"/>
      <c r="D26" s="119"/>
      <c r="E26" s="119"/>
      <c r="F26" s="119"/>
      <c r="G26" s="119"/>
      <c r="H26" s="119"/>
      <c r="I26" s="119"/>
      <c r="J26" s="118"/>
      <c r="K26" s="118"/>
    </row>
    <row r="27" spans="1:11" ht="18" customHeight="1">
      <c r="A27" s="120"/>
      <c r="B27" s="118"/>
      <c r="C27" s="119"/>
      <c r="D27" s="119"/>
      <c r="E27" s="119"/>
      <c r="F27" s="119"/>
      <c r="G27" s="119"/>
      <c r="H27" s="119"/>
      <c r="I27" s="119"/>
      <c r="J27" s="118"/>
      <c r="K27" s="118"/>
    </row>
    <row r="28" spans="1:11" ht="18" customHeight="1">
      <c r="A28" s="120"/>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612" t="s">
        <v>389</v>
      </c>
      <c r="B44" s="610"/>
      <c r="C44" s="608"/>
      <c r="D44" s="608"/>
      <c r="E44" s="608"/>
      <c r="F44" s="608"/>
      <c r="G44" s="608"/>
      <c r="H44" s="608"/>
      <c r="I44" s="608"/>
      <c r="J44" s="607"/>
      <c r="K44" s="607"/>
    </row>
    <row r="45" spans="1:11" ht="18" customHeight="1">
      <c r="A45" s="612" t="s">
        <v>391</v>
      </c>
      <c r="B45" s="609"/>
      <c r="C45" s="608"/>
      <c r="D45" s="608"/>
      <c r="E45" s="608"/>
      <c r="F45" s="608"/>
      <c r="G45" s="608"/>
      <c r="H45" s="608"/>
      <c r="I45" s="608"/>
      <c r="J45" s="607"/>
      <c r="K45" s="607"/>
    </row>
    <row r="46" spans="1:11" ht="13.5">
      <c r="A46" s="611"/>
      <c r="B46" s="609"/>
    </row>
    <row r="48" spans="1:11" ht="13.5">
      <c r="A48" s="117"/>
    </row>
  </sheetData>
  <mergeCells count="2">
    <mergeCell ref="A4:K4"/>
    <mergeCell ref="A18:K19"/>
  </mergeCells>
  <phoneticPr fontId="2"/>
  <printOptions horizontalCentered="1"/>
  <pageMargins left="0.59055118110236227" right="0.59055118110236227" top="0.98425196850393704" bottom="0.98425196850393704"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85A3-CFE6-4150-BD99-3459D4DEBBC2}">
  <sheetPr>
    <pageSetUpPr fitToPage="1"/>
  </sheetPr>
  <dimension ref="A1:AE36"/>
  <sheetViews>
    <sheetView showGridLines="0" view="pageBreakPreview" topLeftCell="F1" zoomScale="70" zoomScaleNormal="124" zoomScaleSheetLayoutView="70"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8" width="12.875" style="391" customWidth="1"/>
    <col min="29" max="29" width="2.125" style="391" customWidth="1"/>
    <col min="30" max="30" width="8" style="391"/>
    <col min="31" max="31" width="29.375" style="391" customWidth="1"/>
    <col min="32" max="119" width="8" style="391"/>
    <col min="120" max="120" width="4.25" style="391" customWidth="1"/>
    <col min="121" max="121" width="2.625" style="391" customWidth="1"/>
    <col min="122" max="122" width="14.375" style="391" customWidth="1"/>
    <col min="123" max="123" width="11" style="391" bestFit="1" customWidth="1"/>
    <col min="124" max="124" width="13.125" style="391" customWidth="1"/>
    <col min="125" max="125" width="6.5" style="391" bestFit="1" customWidth="1"/>
    <col min="126" max="141" width="12.875" style="391" customWidth="1"/>
    <col min="142" max="142" width="2.25" style="391" customWidth="1"/>
    <col min="143" max="143" width="10.25" style="391" customWidth="1"/>
    <col min="144" max="16384" width="8" style="391"/>
  </cols>
  <sheetData>
    <row r="1" spans="1:31" s="388" customFormat="1" ht="20.100000000000001" customHeight="1">
      <c r="A1" s="138" t="s">
        <v>353</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E1" s="663"/>
    </row>
    <row r="2" spans="1:31"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E2" s="664"/>
    </row>
    <row r="3" spans="1:31" s="388" customFormat="1" ht="24">
      <c r="A3" s="665" t="s">
        <v>386</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E3" s="664"/>
    </row>
    <row r="4" spans="1:31"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E4" s="664"/>
    </row>
    <row r="5" spans="1:31"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E5" s="664"/>
    </row>
    <row r="6" spans="1:31"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A6" s="392"/>
      <c r="AE6" s="664"/>
    </row>
    <row r="7" spans="1:31" ht="18.600000000000001" customHeight="1">
      <c r="B7" s="392"/>
      <c r="C7" s="392"/>
      <c r="D7" s="392"/>
      <c r="E7" s="423"/>
      <c r="F7" s="392"/>
      <c r="G7" s="392"/>
      <c r="H7" s="392"/>
      <c r="I7" s="392"/>
      <c r="J7" s="392"/>
      <c r="K7" s="392"/>
      <c r="L7" s="392"/>
      <c r="M7" s="392"/>
      <c r="N7" s="392" t="s">
        <v>349</v>
      </c>
      <c r="O7" s="392"/>
      <c r="P7" s="392"/>
      <c r="Q7" s="392"/>
      <c r="R7" s="392"/>
      <c r="S7" s="392"/>
      <c r="T7" s="392"/>
      <c r="U7" s="392"/>
      <c r="V7" s="392"/>
      <c r="W7" s="392"/>
      <c r="X7" s="392"/>
      <c r="Y7" s="392"/>
      <c r="Z7" s="392"/>
      <c r="AA7" s="392"/>
      <c r="AB7" s="589" t="s">
        <v>348</v>
      </c>
      <c r="AE7" s="583"/>
    </row>
    <row r="8" spans="1:31" ht="6.95" customHeight="1" thickBot="1">
      <c r="B8" s="392"/>
      <c r="C8" s="392"/>
      <c r="D8" s="392"/>
      <c r="E8" s="423"/>
      <c r="F8" s="392"/>
      <c r="G8" s="392"/>
      <c r="H8" s="392"/>
      <c r="I8" s="392"/>
      <c r="J8" s="392"/>
      <c r="K8" s="392"/>
      <c r="L8" s="392"/>
      <c r="M8" s="392"/>
      <c r="N8" s="392"/>
      <c r="O8" s="392"/>
      <c r="P8" s="392"/>
      <c r="Q8" s="392"/>
      <c r="R8" s="392"/>
      <c r="S8" s="392"/>
      <c r="T8" s="392"/>
      <c r="U8" s="392"/>
      <c r="V8" s="392"/>
      <c r="W8" s="392"/>
      <c r="X8" s="392"/>
      <c r="Y8" s="392"/>
      <c r="Z8" s="392"/>
      <c r="AA8" s="392"/>
      <c r="AB8" s="589"/>
      <c r="AE8" s="584"/>
    </row>
    <row r="9" spans="1:31" s="394" customFormat="1" ht="30.75" customHeight="1" thickBot="1">
      <c r="A9" s="393"/>
      <c r="B9" s="455" t="s">
        <v>233</v>
      </c>
      <c r="C9" s="456" t="s">
        <v>342</v>
      </c>
      <c r="D9" s="457" t="s">
        <v>343</v>
      </c>
      <c r="E9" s="458" t="s">
        <v>12</v>
      </c>
      <c r="F9" s="459" t="s">
        <v>190</v>
      </c>
      <c r="G9" s="460" t="s">
        <v>191</v>
      </c>
      <c r="H9" s="459" t="s">
        <v>192</v>
      </c>
      <c r="I9" s="460" t="s">
        <v>193</v>
      </c>
      <c r="J9" s="459" t="s">
        <v>194</v>
      </c>
      <c r="K9" s="460" t="s">
        <v>195</v>
      </c>
      <c r="L9" s="459" t="s">
        <v>196</v>
      </c>
      <c r="M9" s="460" t="s">
        <v>197</v>
      </c>
      <c r="N9" s="459" t="s">
        <v>198</v>
      </c>
      <c r="O9" s="460" t="s">
        <v>199</v>
      </c>
      <c r="P9" s="459" t="s">
        <v>200</v>
      </c>
      <c r="Q9" s="460" t="s">
        <v>201</v>
      </c>
      <c r="R9" s="459" t="s">
        <v>202</v>
      </c>
      <c r="S9" s="460" t="s">
        <v>203</v>
      </c>
      <c r="T9" s="459" t="s">
        <v>204</v>
      </c>
      <c r="U9" s="460" t="s">
        <v>205</v>
      </c>
      <c r="V9" s="459" t="s">
        <v>206</v>
      </c>
      <c r="W9" s="460" t="s">
        <v>207</v>
      </c>
      <c r="X9" s="459" t="s">
        <v>208</v>
      </c>
      <c r="Y9" s="460" t="s">
        <v>209</v>
      </c>
      <c r="Z9" s="459" t="s">
        <v>210</v>
      </c>
      <c r="AA9" s="460" t="s">
        <v>211</v>
      </c>
      <c r="AB9" s="461" t="s">
        <v>188</v>
      </c>
    </row>
    <row r="10" spans="1:31" s="394" customFormat="1" ht="24.95" customHeight="1">
      <c r="A10" s="393"/>
      <c r="B10" s="666" t="s">
        <v>341</v>
      </c>
      <c r="C10" s="667"/>
      <c r="D10" s="667"/>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5"/>
    </row>
    <row r="11" spans="1:31" s="394" customFormat="1" ht="24.95" customHeight="1">
      <c r="A11" s="393"/>
      <c r="B11" s="596"/>
      <c r="C11" s="597"/>
      <c r="D11" s="598"/>
      <c r="E11" s="429"/>
      <c r="F11" s="463"/>
      <c r="G11" s="464"/>
      <c r="H11" s="464"/>
      <c r="I11" s="464"/>
      <c r="J11" s="464"/>
      <c r="K11" s="432"/>
      <c r="L11" s="432"/>
      <c r="M11" s="431"/>
      <c r="N11" s="431"/>
      <c r="O11" s="431"/>
      <c r="P11" s="431"/>
      <c r="Q11" s="431"/>
      <c r="R11" s="431"/>
      <c r="S11" s="431"/>
      <c r="T11" s="431"/>
      <c r="U11" s="431"/>
      <c r="V11" s="431"/>
      <c r="W11" s="431"/>
      <c r="X11" s="431"/>
      <c r="Y11" s="431"/>
      <c r="Z11" s="431"/>
      <c r="AA11" s="431"/>
      <c r="AB11" s="470"/>
    </row>
    <row r="12" spans="1:31" s="394" customFormat="1" ht="24.95" customHeight="1">
      <c r="A12" s="393"/>
      <c r="B12" s="599"/>
      <c r="C12" s="600"/>
      <c r="D12" s="601"/>
      <c r="E12" s="436"/>
      <c r="F12" s="465"/>
      <c r="G12" s="466"/>
      <c r="H12" s="466"/>
      <c r="I12" s="466"/>
      <c r="J12" s="466"/>
      <c r="K12" s="439"/>
      <c r="L12" s="439"/>
      <c r="M12" s="431"/>
      <c r="N12" s="431"/>
      <c r="O12" s="431"/>
      <c r="P12" s="431"/>
      <c r="Q12" s="431"/>
      <c r="R12" s="431"/>
      <c r="S12" s="431"/>
      <c r="T12" s="431"/>
      <c r="U12" s="431"/>
      <c r="V12" s="431"/>
      <c r="W12" s="431"/>
      <c r="X12" s="431"/>
      <c r="Y12" s="431"/>
      <c r="Z12" s="431"/>
      <c r="AA12" s="431"/>
      <c r="AB12" s="470"/>
    </row>
    <row r="13" spans="1:31" s="394" customFormat="1" ht="24.95" customHeight="1">
      <c r="A13" s="393"/>
      <c r="B13" s="599"/>
      <c r="C13" s="600"/>
      <c r="D13" s="601"/>
      <c r="E13" s="436"/>
      <c r="F13" s="465"/>
      <c r="G13" s="466"/>
      <c r="H13" s="466"/>
      <c r="I13" s="466"/>
      <c r="J13" s="466"/>
      <c r="K13" s="439"/>
      <c r="L13" s="439"/>
      <c r="M13" s="431"/>
      <c r="N13" s="431"/>
      <c r="O13" s="431"/>
      <c r="P13" s="431"/>
      <c r="Q13" s="431"/>
      <c r="R13" s="431"/>
      <c r="S13" s="431"/>
      <c r="T13" s="431"/>
      <c r="U13" s="431"/>
      <c r="V13" s="431"/>
      <c r="W13" s="431"/>
      <c r="X13" s="431"/>
      <c r="Y13" s="431"/>
      <c r="Z13" s="431"/>
      <c r="AA13" s="431"/>
      <c r="AB13" s="470"/>
    </row>
    <row r="14" spans="1:31" s="394" customFormat="1" ht="24.95" customHeight="1">
      <c r="A14" s="393"/>
      <c r="B14" s="599"/>
      <c r="C14" s="600"/>
      <c r="D14" s="601"/>
      <c r="E14" s="436"/>
      <c r="F14" s="465"/>
      <c r="G14" s="466"/>
      <c r="H14" s="466"/>
      <c r="I14" s="466"/>
      <c r="J14" s="466"/>
      <c r="K14" s="439"/>
      <c r="L14" s="439"/>
      <c r="M14" s="431"/>
      <c r="N14" s="431"/>
      <c r="O14" s="431"/>
      <c r="P14" s="431"/>
      <c r="Q14" s="431"/>
      <c r="R14" s="431"/>
      <c r="S14" s="431"/>
      <c r="T14" s="431"/>
      <c r="U14" s="431"/>
      <c r="V14" s="431"/>
      <c r="W14" s="431"/>
      <c r="X14" s="431"/>
      <c r="Y14" s="431"/>
      <c r="Z14" s="431"/>
      <c r="AA14" s="431"/>
      <c r="AB14" s="470"/>
    </row>
    <row r="15" spans="1:31" s="394" customFormat="1" ht="24.95" customHeight="1">
      <c r="A15" s="393"/>
      <c r="B15" s="599"/>
      <c r="C15" s="600"/>
      <c r="D15" s="601"/>
      <c r="E15" s="436"/>
      <c r="F15" s="465"/>
      <c r="G15" s="466"/>
      <c r="H15" s="466"/>
      <c r="I15" s="466"/>
      <c r="J15" s="466"/>
      <c r="K15" s="439"/>
      <c r="L15" s="439"/>
      <c r="M15" s="431"/>
      <c r="N15" s="431"/>
      <c r="O15" s="431"/>
      <c r="P15" s="431"/>
      <c r="Q15" s="431"/>
      <c r="R15" s="431"/>
      <c r="S15" s="431"/>
      <c r="T15" s="431"/>
      <c r="U15" s="431"/>
      <c r="V15" s="431"/>
      <c r="W15" s="431"/>
      <c r="X15" s="431"/>
      <c r="Y15" s="431"/>
      <c r="Z15" s="431"/>
      <c r="AA15" s="431"/>
      <c r="AB15" s="470"/>
    </row>
    <row r="16" spans="1:31" s="394" customFormat="1" ht="24.95" customHeight="1" thickBot="1">
      <c r="A16" s="393"/>
      <c r="B16" s="668" t="s">
        <v>345</v>
      </c>
      <c r="C16" s="669"/>
      <c r="D16" s="670"/>
      <c r="E16" s="602"/>
      <c r="F16" s="603"/>
      <c r="G16" s="604"/>
      <c r="H16" s="604"/>
      <c r="I16" s="604"/>
      <c r="J16" s="604"/>
      <c r="K16" s="605"/>
      <c r="L16" s="605"/>
      <c r="M16" s="431"/>
      <c r="N16" s="431"/>
      <c r="O16" s="431"/>
      <c r="P16" s="431"/>
      <c r="Q16" s="431"/>
      <c r="R16" s="431"/>
      <c r="S16" s="431"/>
      <c r="T16" s="431"/>
      <c r="U16" s="431"/>
      <c r="V16" s="431"/>
      <c r="W16" s="431"/>
      <c r="X16" s="431"/>
      <c r="Y16" s="431"/>
      <c r="Z16" s="431"/>
      <c r="AA16" s="431"/>
      <c r="AB16" s="472"/>
    </row>
    <row r="17" spans="1:29" s="394" customFormat="1" ht="24.95" customHeight="1">
      <c r="A17" s="393"/>
      <c r="B17" s="666" t="s">
        <v>344</v>
      </c>
      <c r="C17" s="671"/>
      <c r="D17" s="671"/>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5"/>
    </row>
    <row r="18" spans="1:29" s="394" customFormat="1" ht="24.95" customHeight="1">
      <c r="A18" s="393"/>
      <c r="B18" s="596"/>
      <c r="C18" s="597"/>
      <c r="D18" s="598"/>
      <c r="E18" s="429"/>
      <c r="F18" s="430"/>
      <c r="G18" s="431"/>
      <c r="H18" s="464"/>
      <c r="I18" s="464"/>
      <c r="J18" s="464"/>
      <c r="K18" s="432"/>
      <c r="L18" s="432"/>
      <c r="M18" s="432"/>
      <c r="N18" s="432"/>
      <c r="O18" s="432"/>
      <c r="P18" s="432"/>
      <c r="Q18" s="432"/>
      <c r="R18" s="432"/>
      <c r="S18" s="432"/>
      <c r="T18" s="432"/>
      <c r="U18" s="432"/>
      <c r="V18" s="432"/>
      <c r="W18" s="432"/>
      <c r="X18" s="432"/>
      <c r="Y18" s="432"/>
      <c r="Z18" s="432"/>
      <c r="AA18" s="432"/>
      <c r="AB18" s="433"/>
    </row>
    <row r="19" spans="1:29" s="394" customFormat="1" ht="24.95" customHeight="1">
      <c r="A19" s="393"/>
      <c r="B19" s="596"/>
      <c r="C19" s="600"/>
      <c r="D19" s="601"/>
      <c r="E19" s="436"/>
      <c r="F19" s="437"/>
      <c r="G19" s="438"/>
      <c r="H19" s="466"/>
      <c r="I19" s="466"/>
      <c r="J19" s="466"/>
      <c r="K19" s="439"/>
      <c r="L19" s="439"/>
      <c r="M19" s="439"/>
      <c r="N19" s="439"/>
      <c r="O19" s="439"/>
      <c r="P19" s="439"/>
      <c r="Q19" s="439"/>
      <c r="R19" s="439"/>
      <c r="S19" s="439"/>
      <c r="T19" s="439"/>
      <c r="U19" s="439"/>
      <c r="V19" s="439"/>
      <c r="W19" s="439"/>
      <c r="X19" s="439"/>
      <c r="Y19" s="439"/>
      <c r="Z19" s="439"/>
      <c r="AA19" s="439"/>
      <c r="AB19" s="440"/>
    </row>
    <row r="20" spans="1:29" s="394" customFormat="1" ht="24.95" customHeight="1">
      <c r="A20" s="393"/>
      <c r="B20" s="599"/>
      <c r="C20" s="600"/>
      <c r="D20" s="601"/>
      <c r="E20" s="436"/>
      <c r="F20" s="437"/>
      <c r="G20" s="438"/>
      <c r="H20" s="466"/>
      <c r="I20" s="466"/>
      <c r="J20" s="466"/>
      <c r="K20" s="439"/>
      <c r="L20" s="439"/>
      <c r="M20" s="439"/>
      <c r="N20" s="439"/>
      <c r="O20" s="439"/>
      <c r="P20" s="439"/>
      <c r="Q20" s="439"/>
      <c r="R20" s="439"/>
      <c r="S20" s="439"/>
      <c r="T20" s="439"/>
      <c r="U20" s="439"/>
      <c r="V20" s="439"/>
      <c r="W20" s="439"/>
      <c r="X20" s="439"/>
      <c r="Y20" s="439"/>
      <c r="Z20" s="439"/>
      <c r="AA20" s="439"/>
      <c r="AB20" s="440"/>
    </row>
    <row r="21" spans="1:29" s="394" customFormat="1" ht="24.95" customHeight="1">
      <c r="A21" s="393"/>
      <c r="B21" s="599"/>
      <c r="C21" s="600"/>
      <c r="D21" s="601"/>
      <c r="E21" s="436"/>
      <c r="F21" s="437"/>
      <c r="G21" s="438"/>
      <c r="H21" s="466"/>
      <c r="I21" s="466"/>
      <c r="J21" s="466"/>
      <c r="K21" s="439"/>
      <c r="L21" s="439"/>
      <c r="M21" s="439"/>
      <c r="N21" s="439"/>
      <c r="O21" s="439"/>
      <c r="P21" s="439"/>
      <c r="Q21" s="439"/>
      <c r="R21" s="439"/>
      <c r="S21" s="439"/>
      <c r="T21" s="439"/>
      <c r="U21" s="439"/>
      <c r="V21" s="439"/>
      <c r="W21" s="439"/>
      <c r="X21" s="439"/>
      <c r="Y21" s="439"/>
      <c r="Z21" s="439"/>
      <c r="AA21" s="439"/>
      <c r="AB21" s="440"/>
    </row>
    <row r="22" spans="1:29" s="394" customFormat="1" ht="24.95" customHeight="1">
      <c r="A22" s="393"/>
      <c r="B22" s="599"/>
      <c r="C22" s="600"/>
      <c r="D22" s="601"/>
      <c r="E22" s="436"/>
      <c r="F22" s="437"/>
      <c r="G22" s="438"/>
      <c r="H22" s="466"/>
      <c r="I22" s="466"/>
      <c r="J22" s="466"/>
      <c r="K22" s="439"/>
      <c r="L22" s="439"/>
      <c r="M22" s="439"/>
      <c r="N22" s="439"/>
      <c r="O22" s="439"/>
      <c r="P22" s="439"/>
      <c r="Q22" s="439"/>
      <c r="R22" s="439"/>
      <c r="S22" s="439"/>
      <c r="T22" s="439"/>
      <c r="U22" s="439"/>
      <c r="V22" s="439"/>
      <c r="W22" s="439"/>
      <c r="X22" s="439"/>
      <c r="Y22" s="439"/>
      <c r="Z22" s="439"/>
      <c r="AA22" s="439"/>
      <c r="AB22" s="440"/>
    </row>
    <row r="23" spans="1:29" s="394" customFormat="1" ht="24.95" customHeight="1" thickBot="1">
      <c r="A23" s="393"/>
      <c r="B23" s="613"/>
      <c r="C23" s="614"/>
      <c r="D23" s="615" t="s">
        <v>346</v>
      </c>
      <c r="E23" s="441"/>
      <c r="F23" s="616"/>
      <c r="G23" s="617"/>
      <c r="H23" s="468"/>
      <c r="I23" s="468"/>
      <c r="J23" s="468"/>
      <c r="K23" s="444"/>
      <c r="L23" s="444"/>
      <c r="M23" s="444"/>
      <c r="N23" s="444"/>
      <c r="O23" s="444"/>
      <c r="P23" s="444"/>
      <c r="Q23" s="444"/>
      <c r="R23" s="444"/>
      <c r="S23" s="444"/>
      <c r="T23" s="444"/>
      <c r="U23" s="444"/>
      <c r="V23" s="444"/>
      <c r="W23" s="444"/>
      <c r="X23" s="444"/>
      <c r="Y23" s="444"/>
      <c r="Z23" s="444"/>
      <c r="AA23" s="444"/>
      <c r="AB23" s="445"/>
    </row>
    <row r="24" spans="1:29" s="394" customFormat="1" ht="24.95" customHeight="1" thickBot="1">
      <c r="A24" s="393"/>
      <c r="B24" s="659" t="s">
        <v>347</v>
      </c>
      <c r="C24" s="660"/>
      <c r="D24" s="661"/>
      <c r="E24" s="586"/>
      <c r="F24" s="467"/>
      <c r="G24" s="468"/>
      <c r="H24" s="468"/>
      <c r="I24" s="468"/>
      <c r="J24" s="468"/>
      <c r="K24" s="587"/>
      <c r="L24" s="587"/>
      <c r="M24" s="587"/>
      <c r="N24" s="587"/>
      <c r="O24" s="587"/>
      <c r="P24" s="587"/>
      <c r="Q24" s="587"/>
      <c r="R24" s="587"/>
      <c r="S24" s="587"/>
      <c r="T24" s="587"/>
      <c r="U24" s="587"/>
      <c r="V24" s="587"/>
      <c r="W24" s="587"/>
      <c r="X24" s="587"/>
      <c r="Y24" s="587"/>
      <c r="Z24" s="587"/>
      <c r="AA24" s="587"/>
      <c r="AB24" s="588"/>
    </row>
    <row r="25" spans="1:29" s="394" customFormat="1" ht="14.1" customHeight="1">
      <c r="A25" s="393"/>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row>
    <row r="26" spans="1:29" s="103" customFormat="1" ht="36" customHeight="1">
      <c r="C26" s="102"/>
      <c r="O26" s="104"/>
      <c r="P26" s="104"/>
      <c r="Q26" s="104"/>
      <c r="R26" s="104"/>
      <c r="S26" s="104"/>
      <c r="T26" s="104"/>
      <c r="U26" s="104"/>
      <c r="V26" s="104"/>
      <c r="Z26" s="454" t="s">
        <v>242</v>
      </c>
      <c r="AA26" s="662"/>
      <c r="AB26" s="662"/>
    </row>
    <row r="27" spans="1:29" s="103" customFormat="1" ht="20.45" customHeight="1">
      <c r="B27" s="590" t="s">
        <v>214</v>
      </c>
      <c r="C27" s="649" t="s">
        <v>385</v>
      </c>
      <c r="O27" s="104"/>
      <c r="P27" s="104"/>
      <c r="Q27" s="104"/>
      <c r="R27" s="104"/>
      <c r="S27" s="104"/>
      <c r="T27" s="104"/>
      <c r="U27" s="104"/>
      <c r="V27" s="104"/>
      <c r="Z27" s="647"/>
      <c r="AA27" s="648"/>
      <c r="AB27" s="648"/>
    </row>
    <row r="28" spans="1:29" s="447" customFormat="1" ht="20.45" customHeight="1">
      <c r="A28" s="446"/>
      <c r="B28" s="590" t="s">
        <v>214</v>
      </c>
      <c r="C28" s="591" t="s">
        <v>350</v>
      </c>
      <c r="E28" s="398"/>
      <c r="J28" s="398"/>
      <c r="K28" s="398"/>
      <c r="L28" s="398"/>
      <c r="M28" s="398"/>
      <c r="N28" s="398"/>
      <c r="O28" s="398"/>
      <c r="P28" s="398"/>
      <c r="Q28" s="398"/>
      <c r="R28" s="398"/>
      <c r="S28" s="398"/>
      <c r="T28" s="398"/>
      <c r="U28" s="398"/>
      <c r="V28" s="398"/>
      <c r="W28" s="398"/>
      <c r="X28" s="398"/>
      <c r="Y28" s="398"/>
      <c r="Z28" s="398"/>
      <c r="AA28" s="398"/>
      <c r="AB28" s="398"/>
    </row>
    <row r="29" spans="1:29" s="449" customFormat="1" ht="20.45" customHeight="1">
      <c r="A29" s="448"/>
      <c r="B29" s="590" t="s">
        <v>214</v>
      </c>
      <c r="C29" s="592" t="s">
        <v>351</v>
      </c>
      <c r="D29" s="398"/>
      <c r="F29" s="398"/>
      <c r="G29" s="398"/>
      <c r="H29" s="398"/>
      <c r="I29" s="398"/>
      <c r="J29" s="398"/>
      <c r="K29" s="398"/>
      <c r="L29" s="398"/>
      <c r="M29" s="398"/>
      <c r="N29" s="398"/>
      <c r="O29" s="398"/>
      <c r="P29" s="398"/>
      <c r="Q29" s="398"/>
      <c r="R29" s="398"/>
      <c r="S29" s="398"/>
      <c r="T29" s="398"/>
      <c r="U29" s="398"/>
      <c r="V29" s="398"/>
      <c r="W29" s="398"/>
      <c r="X29" s="398"/>
      <c r="AC29" s="398"/>
    </row>
    <row r="30" spans="1:29" s="449" customFormat="1" ht="20.45" customHeight="1">
      <c r="B30" s="590" t="s">
        <v>214</v>
      </c>
      <c r="C30" s="593" t="s">
        <v>216</v>
      </c>
      <c r="D30" s="399"/>
      <c r="F30" s="398"/>
      <c r="G30" s="398"/>
      <c r="H30" s="398"/>
      <c r="I30" s="398"/>
      <c r="J30" s="450"/>
      <c r="K30" s="450"/>
      <c r="L30" s="450"/>
      <c r="M30" s="450"/>
      <c r="N30" s="450"/>
      <c r="O30" s="450"/>
      <c r="P30" s="450"/>
      <c r="Q30" s="450"/>
      <c r="R30" s="450"/>
      <c r="S30" s="450"/>
      <c r="T30" s="450"/>
      <c r="U30" s="450"/>
      <c r="V30" s="450"/>
      <c r="W30" s="450"/>
      <c r="X30" s="450"/>
      <c r="AC30" s="451"/>
    </row>
    <row r="31" spans="1:29" s="449" customFormat="1" ht="20.45" customHeight="1">
      <c r="B31" s="590" t="s">
        <v>214</v>
      </c>
      <c r="C31" s="594" t="s">
        <v>352</v>
      </c>
      <c r="D31" s="452"/>
      <c r="F31" s="450"/>
      <c r="G31" s="450"/>
      <c r="H31" s="450"/>
      <c r="I31" s="450"/>
      <c r="J31" s="398"/>
      <c r="K31" s="398"/>
      <c r="L31" s="398"/>
      <c r="M31" s="398"/>
      <c r="N31" s="398"/>
      <c r="O31" s="398"/>
      <c r="P31" s="398"/>
      <c r="Q31" s="398"/>
      <c r="R31" s="398"/>
      <c r="S31" s="398"/>
      <c r="T31" s="398"/>
      <c r="U31" s="398"/>
      <c r="V31" s="398"/>
      <c r="W31" s="398"/>
      <c r="X31" s="398"/>
    </row>
    <row r="32" spans="1:29" s="449" customFormat="1" ht="20.45" customHeight="1">
      <c r="B32" s="590" t="s">
        <v>214</v>
      </c>
      <c r="C32" s="618" t="s">
        <v>358</v>
      </c>
      <c r="D32" s="452"/>
      <c r="F32" s="450"/>
      <c r="G32" s="450"/>
      <c r="H32" s="450"/>
      <c r="I32" s="450"/>
      <c r="J32" s="398"/>
      <c r="K32" s="398"/>
      <c r="L32" s="398"/>
      <c r="M32" s="398"/>
      <c r="N32" s="398"/>
      <c r="O32" s="398"/>
      <c r="P32" s="398"/>
      <c r="Q32" s="398"/>
      <c r="R32" s="398"/>
      <c r="S32" s="398"/>
      <c r="T32" s="398"/>
      <c r="U32" s="398"/>
      <c r="V32" s="398"/>
      <c r="W32" s="398"/>
      <c r="X32" s="398"/>
    </row>
    <row r="33" spans="2:4" s="453" customFormat="1" ht="20.45" customHeight="1">
      <c r="B33" s="590" t="s">
        <v>214</v>
      </c>
      <c r="C33" s="595" t="s">
        <v>220</v>
      </c>
      <c r="D33" s="402"/>
    </row>
    <row r="34" spans="2:4" ht="20.45" customHeight="1"/>
    <row r="35" spans="2:4" ht="14.1" customHeight="1"/>
    <row r="36" spans="2:4" ht="14.1" customHeight="1"/>
  </sheetData>
  <mergeCells count="7">
    <mergeCell ref="B24:D24"/>
    <mergeCell ref="AA26:AB26"/>
    <mergeCell ref="AE1:AE6"/>
    <mergeCell ref="A3:AC3"/>
    <mergeCell ref="B10:D10"/>
    <mergeCell ref="B16:D16"/>
    <mergeCell ref="B17:D17"/>
  </mergeCells>
  <phoneticPr fontId="2"/>
  <printOptions horizontalCentered="1"/>
  <pageMargins left="0.59055118110236227" right="0.59055118110236227" top="0.98425196850393704" bottom="0.98425196850393704" header="0.51181102362204722" footer="0.51181102362204722"/>
  <pageSetup paperSize="8" scale="54" orientation="landscape" horizontalDpi="300" verticalDpi="300" copies="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72B4-800B-46B1-A1BC-4159EEEEAF97}">
  <sheetPr>
    <pageSetUpPr fitToPage="1"/>
  </sheetPr>
  <dimension ref="A1:AD38"/>
  <sheetViews>
    <sheetView zoomScale="85" zoomScaleNormal="85" workbookViewId="0">
      <selection activeCell="A15" sqref="A15:K22"/>
    </sheetView>
  </sheetViews>
  <sheetFormatPr defaultColWidth="8" defaultRowHeight="11.25"/>
  <cols>
    <col min="1" max="1" width="5.75" style="391" customWidth="1"/>
    <col min="2" max="2" width="2.375" style="391" customWidth="1"/>
    <col min="3" max="3" width="28.25" style="391" customWidth="1"/>
    <col min="4" max="25" width="12.5" style="391" customWidth="1"/>
    <col min="26" max="27" width="12.875" style="391" customWidth="1"/>
    <col min="28" max="28" width="2.125" style="391" customWidth="1"/>
    <col min="29" max="29" width="8" style="391"/>
    <col min="30" max="30" width="29.375" style="391" customWidth="1"/>
    <col min="31" max="118" width="8" style="391"/>
    <col min="119" max="119" width="4.25" style="391" customWidth="1"/>
    <col min="120" max="120" width="2.625" style="391" customWidth="1"/>
    <col min="121" max="121" width="14.375" style="391" customWidth="1"/>
    <col min="122" max="122" width="11" style="391" bestFit="1" customWidth="1"/>
    <col min="123" max="123" width="13.125" style="391" customWidth="1"/>
    <col min="124" max="124" width="6.5" style="391" bestFit="1" customWidth="1"/>
    <col min="125" max="140" width="12.875" style="391" customWidth="1"/>
    <col min="141" max="141" width="2.25" style="391" customWidth="1"/>
    <col min="142" max="142" width="10.25" style="391" customWidth="1"/>
    <col min="143" max="16384" width="8" style="391"/>
  </cols>
  <sheetData>
    <row r="1" spans="1:30" s="388" customFormat="1" ht="20.100000000000001" customHeight="1">
      <c r="A1" s="138" t="s">
        <v>367</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D1" s="663"/>
    </row>
    <row r="2" spans="1:30"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D2" s="664"/>
    </row>
    <row r="3" spans="1:30" s="388" customFormat="1" ht="24">
      <c r="A3" s="665" t="s">
        <v>368</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D3" s="664"/>
    </row>
    <row r="4" spans="1:30"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D4" s="664"/>
    </row>
    <row r="5" spans="1:30"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D5" s="664"/>
    </row>
    <row r="6" spans="1:30"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D6" s="664"/>
    </row>
    <row r="7" spans="1:30" ht="18.600000000000001" customHeight="1" thickBot="1">
      <c r="B7" s="392"/>
      <c r="C7" s="392"/>
      <c r="D7" s="423"/>
      <c r="E7" s="423"/>
      <c r="F7" s="392"/>
      <c r="G7" s="392"/>
      <c r="H7" s="392"/>
      <c r="I7" s="392"/>
      <c r="J7" s="392"/>
      <c r="K7" s="392"/>
      <c r="L7" s="392"/>
      <c r="M7" s="392"/>
      <c r="N7" s="392"/>
      <c r="O7" s="392"/>
      <c r="P7" s="392"/>
      <c r="Q7" s="392"/>
      <c r="R7" s="392"/>
      <c r="S7" s="392"/>
      <c r="T7" s="392"/>
      <c r="U7" s="392"/>
      <c r="V7" s="392"/>
      <c r="W7" s="392"/>
      <c r="X7" s="392"/>
      <c r="Y7" s="619" t="s">
        <v>369</v>
      </c>
      <c r="Z7" s="392"/>
      <c r="AA7" s="589"/>
      <c r="AD7" s="606"/>
    </row>
    <row r="8" spans="1:30" customFormat="1" ht="31.5" customHeight="1" thickBot="1">
      <c r="A8" s="672" t="s">
        <v>370</v>
      </c>
      <c r="B8" s="673"/>
      <c r="C8" s="673"/>
      <c r="D8" s="620" t="s">
        <v>371</v>
      </c>
      <c r="E8" s="459" t="s">
        <v>192</v>
      </c>
      <c r="F8" s="460" t="s">
        <v>193</v>
      </c>
      <c r="G8" s="459" t="s">
        <v>194</v>
      </c>
      <c r="H8" s="460" t="s">
        <v>195</v>
      </c>
      <c r="I8" s="459" t="s">
        <v>196</v>
      </c>
      <c r="J8" s="460" t="s">
        <v>197</v>
      </c>
      <c r="K8" s="459" t="s">
        <v>198</v>
      </c>
      <c r="L8" s="460" t="s">
        <v>199</v>
      </c>
      <c r="M8" s="459" t="s">
        <v>200</v>
      </c>
      <c r="N8" s="460" t="s">
        <v>201</v>
      </c>
      <c r="O8" s="459" t="s">
        <v>202</v>
      </c>
      <c r="P8" s="460" t="s">
        <v>203</v>
      </c>
      <c r="Q8" s="459" t="s">
        <v>204</v>
      </c>
      <c r="R8" s="460" t="s">
        <v>205</v>
      </c>
      <c r="S8" s="459" t="s">
        <v>206</v>
      </c>
      <c r="T8" s="460" t="s">
        <v>207</v>
      </c>
      <c r="U8" s="459" t="s">
        <v>208</v>
      </c>
      <c r="V8" s="460" t="s">
        <v>209</v>
      </c>
      <c r="W8" s="459" t="s">
        <v>210</v>
      </c>
      <c r="X8" s="460" t="s">
        <v>211</v>
      </c>
      <c r="Y8" s="461" t="s">
        <v>188</v>
      </c>
    </row>
    <row r="9" spans="1:30" customFormat="1" ht="31.5" customHeight="1">
      <c r="A9" s="674" t="s">
        <v>372</v>
      </c>
      <c r="B9" s="675"/>
      <c r="C9" s="675"/>
      <c r="D9" s="675"/>
      <c r="E9" s="675"/>
      <c r="F9" s="675"/>
      <c r="G9" s="675"/>
      <c r="H9" s="675"/>
      <c r="I9" s="675"/>
      <c r="J9" s="675"/>
      <c r="K9" s="675"/>
      <c r="L9" s="675"/>
      <c r="M9" s="675"/>
      <c r="N9" s="675"/>
      <c r="O9" s="675"/>
      <c r="P9" s="675"/>
      <c r="Q9" s="675"/>
      <c r="R9" s="675"/>
      <c r="S9" s="675"/>
      <c r="T9" s="675"/>
      <c r="U9" s="675"/>
      <c r="V9" s="675"/>
      <c r="W9" s="675"/>
      <c r="X9" s="675"/>
      <c r="Y9" s="676"/>
    </row>
    <row r="10" spans="1:30" customFormat="1" ht="24" customHeight="1">
      <c r="A10" s="677"/>
      <c r="B10" s="621" t="s">
        <v>373</v>
      </c>
      <c r="C10" s="622"/>
      <c r="D10" s="623"/>
      <c r="E10" s="430"/>
      <c r="F10" s="431"/>
      <c r="G10" s="431"/>
      <c r="H10" s="624"/>
      <c r="I10" s="625"/>
      <c r="J10" s="624"/>
      <c r="K10" s="625"/>
      <c r="L10" s="624"/>
      <c r="M10" s="625"/>
      <c r="N10" s="624"/>
      <c r="O10" s="625"/>
      <c r="P10" s="624"/>
      <c r="Q10" s="625"/>
      <c r="R10" s="624"/>
      <c r="S10" s="625"/>
      <c r="T10" s="624"/>
      <c r="U10" s="625"/>
      <c r="V10" s="624"/>
      <c r="W10" s="625"/>
      <c r="X10" s="624"/>
      <c r="Y10" s="626"/>
    </row>
    <row r="11" spans="1:30" customFormat="1" ht="24" customHeight="1">
      <c r="A11" s="677"/>
      <c r="B11" s="621" t="s">
        <v>374</v>
      </c>
      <c r="C11" s="622"/>
      <c r="D11" s="623"/>
      <c r="E11" s="430"/>
      <c r="F11" s="431"/>
      <c r="G11" s="431"/>
      <c r="H11" s="624"/>
      <c r="I11" s="625"/>
      <c r="J11" s="624"/>
      <c r="K11" s="625"/>
      <c r="L11" s="624"/>
      <c r="M11" s="625"/>
      <c r="N11" s="624"/>
      <c r="O11" s="625"/>
      <c r="P11" s="624"/>
      <c r="Q11" s="625"/>
      <c r="R11" s="624"/>
      <c r="S11" s="625"/>
      <c r="T11" s="624"/>
      <c r="U11" s="625"/>
      <c r="V11" s="624"/>
      <c r="W11" s="625"/>
      <c r="X11" s="624"/>
      <c r="Y11" s="626"/>
    </row>
    <row r="12" spans="1:30" customFormat="1" ht="24" customHeight="1">
      <c r="A12" s="677"/>
      <c r="B12" s="621" t="s">
        <v>375</v>
      </c>
      <c r="C12" s="622"/>
      <c r="D12" s="623"/>
      <c r="E12" s="430"/>
      <c r="F12" s="431"/>
      <c r="G12" s="431"/>
      <c r="H12" s="624"/>
      <c r="I12" s="625"/>
      <c r="J12" s="624"/>
      <c r="K12" s="625"/>
      <c r="L12" s="624"/>
      <c r="M12" s="625"/>
      <c r="N12" s="624"/>
      <c r="O12" s="625"/>
      <c r="P12" s="624"/>
      <c r="Q12" s="625"/>
      <c r="R12" s="624"/>
      <c r="S12" s="625"/>
      <c r="T12" s="624"/>
      <c r="U12" s="625"/>
      <c r="V12" s="624"/>
      <c r="W12" s="625"/>
      <c r="X12" s="624"/>
      <c r="Y12" s="626"/>
    </row>
    <row r="13" spans="1:30" customFormat="1" ht="24" customHeight="1" thickBot="1">
      <c r="A13" s="678"/>
      <c r="B13" s="679" t="s">
        <v>376</v>
      </c>
      <c r="C13" s="679"/>
      <c r="D13" s="627"/>
      <c r="E13" s="430"/>
      <c r="F13" s="431"/>
      <c r="G13" s="431"/>
      <c r="H13" s="628">
        <f t="shared" ref="H13:Y13" si="0">SUM(H10:H12)</f>
        <v>0</v>
      </c>
      <c r="I13" s="629">
        <f t="shared" si="0"/>
        <v>0</v>
      </c>
      <c r="J13" s="628">
        <f t="shared" si="0"/>
        <v>0</v>
      </c>
      <c r="K13" s="629">
        <f t="shared" si="0"/>
        <v>0</v>
      </c>
      <c r="L13" s="628">
        <f t="shared" si="0"/>
        <v>0</v>
      </c>
      <c r="M13" s="629">
        <f t="shared" si="0"/>
        <v>0</v>
      </c>
      <c r="N13" s="628">
        <f t="shared" si="0"/>
        <v>0</v>
      </c>
      <c r="O13" s="629">
        <f t="shared" si="0"/>
        <v>0</v>
      </c>
      <c r="P13" s="628">
        <f t="shared" si="0"/>
        <v>0</v>
      </c>
      <c r="Q13" s="629">
        <f t="shared" si="0"/>
        <v>0</v>
      </c>
      <c r="R13" s="628">
        <f t="shared" si="0"/>
        <v>0</v>
      </c>
      <c r="S13" s="629">
        <f t="shared" si="0"/>
        <v>0</v>
      </c>
      <c r="T13" s="628">
        <f t="shared" si="0"/>
        <v>0</v>
      </c>
      <c r="U13" s="629">
        <f t="shared" si="0"/>
        <v>0</v>
      </c>
      <c r="V13" s="628">
        <f t="shared" si="0"/>
        <v>0</v>
      </c>
      <c r="W13" s="629">
        <f t="shared" si="0"/>
        <v>0</v>
      </c>
      <c r="X13" s="628">
        <f t="shared" si="0"/>
        <v>0</v>
      </c>
      <c r="Y13" s="630">
        <f t="shared" si="0"/>
        <v>0</v>
      </c>
    </row>
    <row r="14" spans="1:30" customFormat="1" ht="24" customHeight="1">
      <c r="A14" s="674" t="s">
        <v>377</v>
      </c>
      <c r="B14" s="675"/>
      <c r="C14" s="675"/>
      <c r="D14" s="675"/>
      <c r="E14" s="675"/>
      <c r="F14" s="675"/>
      <c r="G14" s="675"/>
      <c r="H14" s="675"/>
      <c r="I14" s="675"/>
      <c r="J14" s="675"/>
      <c r="K14" s="675"/>
      <c r="L14" s="675"/>
      <c r="M14" s="675"/>
      <c r="N14" s="675"/>
      <c r="O14" s="675"/>
      <c r="P14" s="675"/>
      <c r="Q14" s="675"/>
      <c r="R14" s="675"/>
      <c r="S14" s="675"/>
      <c r="T14" s="675"/>
      <c r="U14" s="675"/>
      <c r="V14" s="675"/>
      <c r="W14" s="675"/>
      <c r="X14" s="675"/>
      <c r="Y14" s="676"/>
    </row>
    <row r="15" spans="1:30" customFormat="1" ht="24" customHeight="1">
      <c r="A15" s="677"/>
      <c r="B15" s="621" t="s">
        <v>378</v>
      </c>
      <c r="C15" s="622"/>
      <c r="D15" s="623"/>
      <c r="E15" s="430"/>
      <c r="F15" s="431"/>
      <c r="G15" s="431"/>
      <c r="H15" s="624"/>
      <c r="I15" s="625"/>
      <c r="J15" s="624"/>
      <c r="K15" s="625"/>
      <c r="L15" s="624"/>
      <c r="M15" s="625"/>
      <c r="N15" s="624"/>
      <c r="O15" s="625"/>
      <c r="P15" s="624"/>
      <c r="Q15" s="625"/>
      <c r="R15" s="624"/>
      <c r="S15" s="625"/>
      <c r="T15" s="624"/>
      <c r="U15" s="625"/>
      <c r="V15" s="624"/>
      <c r="W15" s="625"/>
      <c r="X15" s="624"/>
      <c r="Y15" s="626"/>
    </row>
    <row r="16" spans="1:30" customFormat="1" ht="24" customHeight="1">
      <c r="A16" s="677"/>
      <c r="B16" s="621" t="s">
        <v>375</v>
      </c>
      <c r="C16" s="622"/>
      <c r="D16" s="623"/>
      <c r="E16" s="430"/>
      <c r="F16" s="431"/>
      <c r="G16" s="431"/>
      <c r="H16" s="624"/>
      <c r="I16" s="625"/>
      <c r="J16" s="624"/>
      <c r="K16" s="625"/>
      <c r="L16" s="624"/>
      <c r="M16" s="625"/>
      <c r="N16" s="624"/>
      <c r="O16" s="625"/>
      <c r="P16" s="624"/>
      <c r="Q16" s="625"/>
      <c r="R16" s="624"/>
      <c r="S16" s="625"/>
      <c r="T16" s="624"/>
      <c r="U16" s="625"/>
      <c r="V16" s="624"/>
      <c r="W16" s="625"/>
      <c r="X16" s="624"/>
      <c r="Y16" s="626"/>
    </row>
    <row r="17" spans="1:28" customFormat="1" ht="24" customHeight="1">
      <c r="A17" s="677"/>
      <c r="B17" s="621" t="s">
        <v>379</v>
      </c>
      <c r="C17" s="622"/>
      <c r="D17" s="623"/>
      <c r="E17" s="430"/>
      <c r="F17" s="431"/>
      <c r="G17" s="431"/>
      <c r="H17" s="624"/>
      <c r="I17" s="625"/>
      <c r="J17" s="624"/>
      <c r="K17" s="625"/>
      <c r="L17" s="624"/>
      <c r="M17" s="625"/>
      <c r="N17" s="624"/>
      <c r="O17" s="625"/>
      <c r="P17" s="624"/>
      <c r="Q17" s="625"/>
      <c r="R17" s="624"/>
      <c r="S17" s="625"/>
      <c r="T17" s="624"/>
      <c r="U17" s="625"/>
      <c r="V17" s="624"/>
      <c r="W17" s="625"/>
      <c r="X17" s="624"/>
      <c r="Y17" s="626"/>
    </row>
    <row r="18" spans="1:28" customFormat="1" ht="24" customHeight="1">
      <c r="A18" s="677"/>
      <c r="B18" s="621" t="s">
        <v>380</v>
      </c>
      <c r="C18" s="622"/>
      <c r="D18" s="623"/>
      <c r="E18" s="625"/>
      <c r="F18" s="624"/>
      <c r="G18" s="625"/>
      <c r="H18" s="624"/>
      <c r="I18" s="625"/>
      <c r="J18" s="624"/>
      <c r="K18" s="625"/>
      <c r="L18" s="624"/>
      <c r="M18" s="625"/>
      <c r="N18" s="624"/>
      <c r="O18" s="625"/>
      <c r="P18" s="624"/>
      <c r="Q18" s="625"/>
      <c r="R18" s="624"/>
      <c r="S18" s="625"/>
      <c r="T18" s="624"/>
      <c r="U18" s="625"/>
      <c r="V18" s="624"/>
      <c r="W18" s="625"/>
      <c r="X18" s="624"/>
      <c r="Y18" s="626"/>
    </row>
    <row r="19" spans="1:28" customFormat="1" ht="24" customHeight="1">
      <c r="A19" s="677"/>
      <c r="B19" s="621" t="s">
        <v>381</v>
      </c>
      <c r="C19" s="622"/>
      <c r="D19" s="623">
        <f>SUM(E19:Y19)</f>
        <v>6912000</v>
      </c>
      <c r="E19" s="430"/>
      <c r="F19" s="431"/>
      <c r="G19" s="431"/>
      <c r="H19" s="624">
        <f>32000*12</f>
        <v>384000</v>
      </c>
      <c r="I19" s="625">
        <f t="shared" ref="I19:Y19" si="1">32000*12</f>
        <v>384000</v>
      </c>
      <c r="J19" s="624">
        <f t="shared" si="1"/>
        <v>384000</v>
      </c>
      <c r="K19" s="625">
        <f t="shared" si="1"/>
        <v>384000</v>
      </c>
      <c r="L19" s="624">
        <f t="shared" si="1"/>
        <v>384000</v>
      </c>
      <c r="M19" s="625">
        <f t="shared" si="1"/>
        <v>384000</v>
      </c>
      <c r="N19" s="624">
        <f t="shared" si="1"/>
        <v>384000</v>
      </c>
      <c r="O19" s="625">
        <f t="shared" si="1"/>
        <v>384000</v>
      </c>
      <c r="P19" s="624">
        <f t="shared" si="1"/>
        <v>384000</v>
      </c>
      <c r="Q19" s="625">
        <f t="shared" si="1"/>
        <v>384000</v>
      </c>
      <c r="R19" s="624">
        <f t="shared" si="1"/>
        <v>384000</v>
      </c>
      <c r="S19" s="625">
        <f t="shared" si="1"/>
        <v>384000</v>
      </c>
      <c r="T19" s="624">
        <f t="shared" si="1"/>
        <v>384000</v>
      </c>
      <c r="U19" s="625">
        <f t="shared" si="1"/>
        <v>384000</v>
      </c>
      <c r="V19" s="624">
        <f t="shared" si="1"/>
        <v>384000</v>
      </c>
      <c r="W19" s="625">
        <f t="shared" si="1"/>
        <v>384000</v>
      </c>
      <c r="X19" s="624">
        <f t="shared" si="1"/>
        <v>384000</v>
      </c>
      <c r="Y19" s="626">
        <f t="shared" si="1"/>
        <v>384000</v>
      </c>
    </row>
    <row r="20" spans="1:28" customFormat="1" ht="24" customHeight="1">
      <c r="A20" s="677"/>
      <c r="B20" s="631" t="s">
        <v>382</v>
      </c>
      <c r="C20" s="632"/>
      <c r="D20" s="623"/>
      <c r="E20" s="430"/>
      <c r="F20" s="431"/>
      <c r="G20" s="431"/>
      <c r="H20" s="624"/>
      <c r="I20" s="625"/>
      <c r="J20" s="624"/>
      <c r="K20" s="625"/>
      <c r="L20" s="624"/>
      <c r="M20" s="625"/>
      <c r="N20" s="624"/>
      <c r="O20" s="625"/>
      <c r="P20" s="624"/>
      <c r="Q20" s="625"/>
      <c r="R20" s="624"/>
      <c r="S20" s="625"/>
      <c r="T20" s="624"/>
      <c r="U20" s="625"/>
      <c r="V20" s="624"/>
      <c r="W20" s="625"/>
      <c r="X20" s="624"/>
      <c r="Y20" s="626"/>
    </row>
    <row r="21" spans="1:28" customFormat="1" ht="24" customHeight="1">
      <c r="A21" s="677"/>
      <c r="B21" s="631" t="s">
        <v>383</v>
      </c>
      <c r="C21" s="632"/>
      <c r="D21" s="623"/>
      <c r="E21" s="430"/>
      <c r="F21" s="431"/>
      <c r="G21" s="431"/>
      <c r="H21" s="624"/>
      <c r="I21" s="625"/>
      <c r="J21" s="624"/>
      <c r="K21" s="625"/>
      <c r="L21" s="624"/>
      <c r="M21" s="625"/>
      <c r="N21" s="624"/>
      <c r="O21" s="625"/>
      <c r="P21" s="624"/>
      <c r="Q21" s="625"/>
      <c r="R21" s="624"/>
      <c r="S21" s="625"/>
      <c r="T21" s="624"/>
      <c r="U21" s="625"/>
      <c r="V21" s="624"/>
      <c r="W21" s="625"/>
      <c r="X21" s="624"/>
      <c r="Y21" s="626"/>
    </row>
    <row r="22" spans="1:28" customFormat="1" ht="24" customHeight="1" thickBot="1">
      <c r="A22" s="680"/>
      <c r="B22" s="679" t="s">
        <v>376</v>
      </c>
      <c r="C22" s="679"/>
      <c r="D22" s="627"/>
      <c r="E22" s="629"/>
      <c r="F22" s="628"/>
      <c r="G22" s="629"/>
      <c r="H22" s="628"/>
      <c r="I22" s="629"/>
      <c r="J22" s="628"/>
      <c r="K22" s="629"/>
      <c r="L22" s="628"/>
      <c r="M22" s="629"/>
      <c r="N22" s="628"/>
      <c r="O22" s="629"/>
      <c r="P22" s="628"/>
      <c r="Q22" s="629"/>
      <c r="R22" s="628"/>
      <c r="S22" s="629"/>
      <c r="T22" s="628"/>
      <c r="U22" s="629"/>
      <c r="V22" s="628"/>
      <c r="W22" s="629"/>
      <c r="X22" s="628"/>
      <c r="Y22" s="630"/>
    </row>
    <row r="23" spans="1:28" customFormat="1" ht="24" customHeight="1">
      <c r="A23" s="674" t="s">
        <v>384</v>
      </c>
      <c r="B23" s="675"/>
      <c r="C23" s="675"/>
      <c r="D23" s="675"/>
      <c r="E23" s="675"/>
      <c r="F23" s="675"/>
      <c r="G23" s="675"/>
      <c r="H23" s="675"/>
      <c r="I23" s="675"/>
      <c r="J23" s="675"/>
      <c r="K23" s="675"/>
      <c r="L23" s="675"/>
      <c r="M23" s="675"/>
      <c r="N23" s="675"/>
      <c r="O23" s="675"/>
      <c r="P23" s="675"/>
      <c r="Q23" s="675"/>
      <c r="R23" s="675"/>
      <c r="S23" s="675"/>
      <c r="T23" s="675"/>
      <c r="U23" s="675"/>
      <c r="V23" s="675"/>
      <c r="W23" s="675"/>
      <c r="X23" s="675"/>
      <c r="Y23" s="676"/>
    </row>
    <row r="24" spans="1:28" customFormat="1" ht="24" customHeight="1">
      <c r="A24" s="681"/>
      <c r="B24" s="621" t="s">
        <v>373</v>
      </c>
      <c r="C24" s="622"/>
      <c r="D24" s="623"/>
      <c r="E24" s="430"/>
      <c r="F24" s="431"/>
      <c r="G24" s="431"/>
      <c r="H24" s="624"/>
      <c r="I24" s="625"/>
      <c r="J24" s="624"/>
      <c r="K24" s="625"/>
      <c r="L24" s="624"/>
      <c r="M24" s="625"/>
      <c r="N24" s="624"/>
      <c r="O24" s="625"/>
      <c r="P24" s="624"/>
      <c r="Q24" s="625"/>
      <c r="R24" s="624"/>
      <c r="S24" s="625"/>
      <c r="T24" s="624"/>
      <c r="U24" s="625"/>
      <c r="V24" s="624"/>
      <c r="W24" s="625"/>
      <c r="X24" s="624"/>
      <c r="Y24" s="626"/>
    </row>
    <row r="25" spans="1:28" customFormat="1" ht="24" customHeight="1">
      <c r="A25" s="681"/>
      <c r="B25" s="621" t="s">
        <v>374</v>
      </c>
      <c r="C25" s="622"/>
      <c r="D25" s="623"/>
      <c r="E25" s="430"/>
      <c r="F25" s="431"/>
      <c r="G25" s="431"/>
      <c r="H25" s="624"/>
      <c r="I25" s="625"/>
      <c r="J25" s="624"/>
      <c r="K25" s="625"/>
      <c r="L25" s="624"/>
      <c r="M25" s="625"/>
      <c r="N25" s="624"/>
      <c r="O25" s="625"/>
      <c r="P25" s="624"/>
      <c r="Q25" s="625"/>
      <c r="R25" s="624"/>
      <c r="S25" s="625"/>
      <c r="T25" s="624"/>
      <c r="U25" s="625"/>
      <c r="V25" s="624"/>
      <c r="W25" s="625"/>
      <c r="X25" s="624"/>
      <c r="Y25" s="626"/>
    </row>
    <row r="26" spans="1:28" customFormat="1" ht="24" customHeight="1">
      <c r="A26" s="681"/>
      <c r="B26" s="621" t="s">
        <v>375</v>
      </c>
      <c r="C26" s="622"/>
      <c r="D26" s="623"/>
      <c r="E26" s="430"/>
      <c r="F26" s="431"/>
      <c r="G26" s="431"/>
      <c r="H26" s="624"/>
      <c r="I26" s="625"/>
      <c r="J26" s="624"/>
      <c r="K26" s="625"/>
      <c r="L26" s="624"/>
      <c r="M26" s="625"/>
      <c r="N26" s="624"/>
      <c r="O26" s="625"/>
      <c r="P26" s="624"/>
      <c r="Q26" s="625"/>
      <c r="R26" s="624"/>
      <c r="S26" s="625"/>
      <c r="T26" s="624"/>
      <c r="U26" s="625"/>
      <c r="V26" s="624"/>
      <c r="W26" s="625"/>
      <c r="X26" s="624"/>
      <c r="Y26" s="626"/>
    </row>
    <row r="27" spans="1:28" customFormat="1" ht="24" customHeight="1" thickBot="1">
      <c r="A27" s="678"/>
      <c r="B27" s="679" t="s">
        <v>376</v>
      </c>
      <c r="C27" s="682"/>
      <c r="D27" s="627"/>
      <c r="E27" s="442"/>
      <c r="F27" s="443"/>
      <c r="G27" s="443"/>
      <c r="H27" s="628"/>
      <c r="I27" s="629"/>
      <c r="J27" s="628"/>
      <c r="K27" s="629"/>
      <c r="L27" s="628"/>
      <c r="M27" s="629"/>
      <c r="N27" s="628"/>
      <c r="O27" s="629"/>
      <c r="P27" s="628"/>
      <c r="Q27" s="629"/>
      <c r="R27" s="628"/>
      <c r="S27" s="629"/>
      <c r="T27" s="628"/>
      <c r="U27" s="629"/>
      <c r="V27" s="628"/>
      <c r="W27" s="629"/>
      <c r="X27" s="628"/>
      <c r="Y27" s="630"/>
    </row>
    <row r="28" spans="1:28" s="394" customFormat="1" ht="14.1" customHeight="1">
      <c r="A28" s="393"/>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row>
    <row r="29" spans="1:28" s="103" customFormat="1" ht="36" customHeight="1">
      <c r="A29" s="633"/>
      <c r="B29" s="633"/>
      <c r="C29" s="634"/>
      <c r="D29" s="633"/>
      <c r="E29" s="633"/>
      <c r="F29" s="633"/>
      <c r="G29" s="633"/>
      <c r="H29" s="633"/>
      <c r="I29" s="633"/>
      <c r="J29" s="633"/>
      <c r="K29" s="633"/>
      <c r="L29" s="633"/>
      <c r="M29" s="633"/>
      <c r="N29" s="633"/>
      <c r="O29" s="635"/>
      <c r="P29" s="635"/>
      <c r="Q29" s="635"/>
      <c r="R29" s="635"/>
      <c r="S29" s="635"/>
      <c r="T29" s="635"/>
      <c r="U29" s="635"/>
      <c r="V29" s="635"/>
      <c r="W29" s="633"/>
      <c r="X29" s="636" t="s">
        <v>242</v>
      </c>
      <c r="Y29" s="637"/>
    </row>
    <row r="30" spans="1:28" s="103" customFormat="1" ht="20.45" customHeight="1">
      <c r="B30" s="639" t="s">
        <v>214</v>
      </c>
      <c r="C30" s="650" t="s">
        <v>385</v>
      </c>
      <c r="O30" s="104"/>
      <c r="P30" s="104"/>
      <c r="Q30" s="104"/>
      <c r="R30" s="104"/>
      <c r="S30" s="104"/>
      <c r="T30" s="104"/>
      <c r="U30" s="104"/>
      <c r="V30" s="104"/>
      <c r="Z30" s="647"/>
      <c r="AA30" s="648"/>
      <c r="AB30" s="648"/>
    </row>
    <row r="31" spans="1:28" s="447" customFormat="1" ht="20.45" customHeight="1">
      <c r="A31" s="638"/>
      <c r="B31" s="639" t="s">
        <v>214</v>
      </c>
      <c r="C31" s="640" t="s">
        <v>216</v>
      </c>
      <c r="D31" s="396"/>
      <c r="E31" s="641"/>
      <c r="F31" s="396"/>
      <c r="G31" s="396"/>
      <c r="H31" s="642"/>
      <c r="I31" s="642"/>
      <c r="J31" s="396"/>
      <c r="K31" s="396"/>
      <c r="L31" s="396"/>
      <c r="M31" s="396"/>
      <c r="N31" s="396"/>
      <c r="O31" s="396"/>
      <c r="P31" s="396"/>
      <c r="Q31" s="396"/>
      <c r="R31" s="396"/>
      <c r="S31" s="396"/>
      <c r="T31" s="396"/>
      <c r="U31" s="396"/>
      <c r="V31" s="396"/>
      <c r="W31" s="396"/>
      <c r="X31" s="396"/>
      <c r="Y31" s="396"/>
      <c r="Z31" s="398"/>
      <c r="AA31" s="398"/>
    </row>
    <row r="32" spans="1:28" s="449" customFormat="1" ht="20.45" customHeight="1">
      <c r="A32" s="643"/>
      <c r="B32" s="639" t="s">
        <v>214</v>
      </c>
      <c r="C32" s="396" t="s">
        <v>219</v>
      </c>
      <c r="D32" s="641"/>
      <c r="E32" s="641"/>
      <c r="F32" s="396"/>
      <c r="G32" s="396"/>
      <c r="H32" s="396"/>
      <c r="I32" s="396"/>
      <c r="J32" s="396"/>
      <c r="K32" s="396"/>
      <c r="L32" s="396"/>
      <c r="M32" s="396"/>
      <c r="N32" s="396"/>
      <c r="O32" s="396"/>
      <c r="P32" s="396"/>
      <c r="Q32" s="396"/>
      <c r="R32" s="396"/>
      <c r="S32" s="396"/>
      <c r="T32" s="396"/>
      <c r="U32" s="396"/>
      <c r="V32" s="396"/>
      <c r="W32" s="396"/>
      <c r="X32" s="396"/>
      <c r="Y32" s="641"/>
      <c r="AB32" s="398"/>
    </row>
    <row r="33" spans="1:28" s="449" customFormat="1" ht="20.45" customHeight="1">
      <c r="A33" s="641"/>
      <c r="B33" s="639" t="s">
        <v>214</v>
      </c>
      <c r="C33" s="644" t="s">
        <v>220</v>
      </c>
      <c r="D33" s="641"/>
      <c r="E33" s="641"/>
      <c r="F33" s="396"/>
      <c r="G33" s="396"/>
      <c r="H33" s="396"/>
      <c r="I33" s="396"/>
      <c r="J33" s="645"/>
      <c r="K33" s="645"/>
      <c r="L33" s="645"/>
      <c r="M33" s="645"/>
      <c r="N33" s="645"/>
      <c r="O33" s="645"/>
      <c r="P33" s="645"/>
      <c r="Q33" s="645"/>
      <c r="R33" s="645"/>
      <c r="S33" s="645"/>
      <c r="T33" s="645"/>
      <c r="U33" s="645"/>
      <c r="V33" s="645"/>
      <c r="W33" s="645"/>
      <c r="X33" s="645"/>
      <c r="Y33" s="641"/>
      <c r="AB33" s="451"/>
    </row>
    <row r="34" spans="1:28" s="449" customFormat="1" ht="20.45" customHeight="1">
      <c r="A34" s="641"/>
      <c r="B34" s="639"/>
      <c r="C34" s="646"/>
      <c r="D34" s="641"/>
      <c r="E34" s="641"/>
      <c r="F34" s="645"/>
      <c r="G34" s="645"/>
      <c r="H34" s="645"/>
      <c r="I34" s="645"/>
      <c r="J34" s="396"/>
      <c r="K34" s="396"/>
      <c r="L34" s="396"/>
      <c r="M34" s="396"/>
      <c r="N34" s="396"/>
      <c r="O34" s="396"/>
      <c r="P34" s="396"/>
      <c r="Q34" s="396"/>
      <c r="R34" s="396"/>
      <c r="S34" s="396"/>
      <c r="T34" s="396"/>
      <c r="U34" s="396"/>
      <c r="V34" s="396"/>
      <c r="W34" s="396"/>
      <c r="X34" s="396"/>
      <c r="Y34" s="641"/>
    </row>
    <row r="35" spans="1:28" s="453" customFormat="1" ht="20.45" customHeight="1">
      <c r="A35" s="641"/>
      <c r="B35" s="639"/>
      <c r="C35" s="644"/>
      <c r="D35" s="641"/>
      <c r="E35" s="641"/>
      <c r="F35" s="641"/>
      <c r="G35" s="641"/>
      <c r="H35" s="641"/>
      <c r="I35" s="641"/>
      <c r="J35" s="641"/>
      <c r="K35" s="641"/>
      <c r="L35" s="641"/>
      <c r="M35" s="641"/>
      <c r="N35" s="641"/>
      <c r="O35" s="641"/>
      <c r="P35" s="641"/>
      <c r="Q35" s="641"/>
      <c r="R35" s="641"/>
      <c r="S35" s="641"/>
      <c r="T35" s="641"/>
      <c r="U35" s="641"/>
      <c r="V35" s="641"/>
      <c r="W35" s="641"/>
      <c r="X35" s="641"/>
      <c r="Y35" s="641"/>
    </row>
    <row r="36" spans="1:28" ht="20.45" customHeight="1"/>
    <row r="37" spans="1:28" ht="14.1" customHeight="1"/>
    <row r="38" spans="1:28" ht="14.1" customHeight="1"/>
  </sheetData>
  <mergeCells count="12">
    <mergeCell ref="A14:Y14"/>
    <mergeCell ref="A15:A22"/>
    <mergeCell ref="B22:C22"/>
    <mergeCell ref="A23:Y23"/>
    <mergeCell ref="A24:A27"/>
    <mergeCell ref="B27:C27"/>
    <mergeCell ref="AD1:AD6"/>
    <mergeCell ref="A3:AB3"/>
    <mergeCell ref="A8:C8"/>
    <mergeCell ref="A9:Y9"/>
    <mergeCell ref="A10:A13"/>
    <mergeCell ref="B13:C13"/>
  </mergeCells>
  <phoneticPr fontId="2"/>
  <printOptions horizontalCentered="1"/>
  <pageMargins left="0.59055118110236227" right="0.59055118110236227" top="0.98425196850393704" bottom="0.98425196850393704" header="0.51181102362204722" footer="0.51181102362204722"/>
  <pageSetup paperSize="8" scale="64" orientation="landscape" horizontalDpi="300" verticalDpi="300" copies="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5"/>
  <sheetViews>
    <sheetView showGridLines="0" view="pageBreakPreview" zoomScaleNormal="100" zoomScaleSheetLayoutView="100" workbookViewId="0">
      <selection activeCell="E14" sqref="E14"/>
    </sheetView>
  </sheetViews>
  <sheetFormatPr defaultColWidth="9" defaultRowHeight="12.75"/>
  <cols>
    <col min="1" max="1" width="3.875" style="4" customWidth="1"/>
    <col min="2" max="2" width="16.125" style="4" customWidth="1"/>
    <col min="3" max="3" width="17.5" style="4" customWidth="1"/>
    <col min="4" max="15" width="10.5" style="4" customWidth="1"/>
    <col min="16" max="16" width="15.25" style="4" customWidth="1"/>
    <col min="17" max="17" width="9" style="4"/>
    <col min="18" max="18" width="32.25" style="4" customWidth="1"/>
    <col min="19" max="16384" width="9" style="4"/>
  </cols>
  <sheetData>
    <row r="1" spans="1:36" s="1" customFormat="1" ht="26.25" customHeight="1">
      <c r="B1" s="138" t="s">
        <v>362</v>
      </c>
      <c r="C1" s="16"/>
      <c r="D1" s="17"/>
      <c r="E1" s="17"/>
      <c r="F1" s="17"/>
      <c r="G1" s="17"/>
      <c r="H1" s="17"/>
      <c r="I1" s="17"/>
      <c r="J1" s="17"/>
      <c r="K1" s="17"/>
      <c r="L1" s="17"/>
      <c r="M1" s="17"/>
      <c r="N1" s="17"/>
      <c r="O1" s="18"/>
      <c r="P1" s="2"/>
      <c r="Q1" s="2"/>
      <c r="R1" s="2"/>
      <c r="S1" s="2"/>
    </row>
    <row r="2" spans="1:36" s="1" customFormat="1" ht="27.75" customHeight="1">
      <c r="B2" s="705" t="s">
        <v>295</v>
      </c>
      <c r="C2" s="705"/>
      <c r="D2" s="705"/>
      <c r="E2" s="705"/>
      <c r="F2" s="705"/>
      <c r="G2" s="705"/>
      <c r="H2" s="705"/>
      <c r="I2" s="705"/>
      <c r="J2" s="705"/>
      <c r="K2" s="705"/>
      <c r="L2" s="705"/>
      <c r="M2" s="705"/>
      <c r="N2" s="705"/>
      <c r="O2" s="705"/>
      <c r="P2" s="705"/>
      <c r="Q2" s="3"/>
      <c r="R2" s="699"/>
      <c r="S2" s="3"/>
      <c r="T2" s="3"/>
      <c r="U2" s="3"/>
    </row>
    <row r="3" spans="1:36" ht="18" customHeight="1">
      <c r="B3" s="19"/>
      <c r="C3" s="19"/>
      <c r="D3" s="19"/>
      <c r="E3" s="19"/>
      <c r="F3" s="19"/>
      <c r="G3" s="19"/>
      <c r="H3" s="19"/>
      <c r="I3" s="19"/>
      <c r="J3" s="19"/>
      <c r="K3" s="19"/>
      <c r="L3" s="19"/>
      <c r="M3" s="19"/>
      <c r="N3" s="19"/>
      <c r="O3" s="19"/>
      <c r="R3" s="700"/>
    </row>
    <row r="4" spans="1:36" customFormat="1" ht="20.25" customHeight="1" thickBot="1">
      <c r="A4" s="473"/>
      <c r="B4" s="474"/>
      <c r="C4" s="475"/>
      <c r="D4" s="475"/>
      <c r="E4" s="475"/>
      <c r="F4" s="475"/>
      <c r="G4" s="475"/>
      <c r="H4" s="475"/>
      <c r="I4" s="475"/>
      <c r="J4" s="475"/>
      <c r="K4" s="475"/>
      <c r="L4" s="475"/>
      <c r="M4" s="475"/>
      <c r="N4" s="475"/>
      <c r="O4" s="475"/>
      <c r="P4" s="476" t="s">
        <v>232</v>
      </c>
      <c r="Q4" s="475"/>
      <c r="R4" s="700"/>
      <c r="S4" s="475"/>
      <c r="T4" s="475"/>
      <c r="U4" s="475"/>
      <c r="V4" s="475"/>
      <c r="W4" s="475"/>
      <c r="X4" s="475"/>
      <c r="Y4" s="475"/>
      <c r="Z4" s="475"/>
      <c r="AA4" s="475"/>
      <c r="AB4" s="476"/>
      <c r="AC4" s="473"/>
      <c r="AD4" s="473"/>
      <c r="AE4" s="473"/>
      <c r="AF4" s="473"/>
      <c r="AG4" s="477"/>
      <c r="AH4" s="477"/>
    </row>
    <row r="5" spans="1:36" customFormat="1" ht="18.75" customHeight="1">
      <c r="A5" s="473"/>
      <c r="B5" s="686" t="s">
        <v>259</v>
      </c>
      <c r="C5" s="687"/>
      <c r="D5" s="691" t="s">
        <v>260</v>
      </c>
      <c r="E5" s="692"/>
      <c r="F5" s="693"/>
      <c r="G5" s="694" t="s">
        <v>261</v>
      </c>
      <c r="H5" s="692"/>
      <c r="I5" s="693"/>
      <c r="J5" s="694" t="s">
        <v>262</v>
      </c>
      <c r="K5" s="692"/>
      <c r="L5" s="693"/>
      <c r="M5" s="694" t="s">
        <v>263</v>
      </c>
      <c r="N5" s="692"/>
      <c r="O5" s="695"/>
      <c r="P5" s="707" t="s">
        <v>264</v>
      </c>
      <c r="AC5" s="473"/>
      <c r="AD5" s="473"/>
      <c r="AE5" s="473"/>
      <c r="AF5" s="473"/>
      <c r="AG5" s="477"/>
      <c r="AH5" s="477"/>
    </row>
    <row r="6" spans="1:36" customFormat="1" ht="30" customHeight="1" thickBot="1">
      <c r="A6" s="473"/>
      <c r="B6" s="688"/>
      <c r="C6" s="689"/>
      <c r="D6" s="530" t="s">
        <v>265</v>
      </c>
      <c r="E6" s="531" t="s">
        <v>266</v>
      </c>
      <c r="F6" s="532" t="s">
        <v>267</v>
      </c>
      <c r="G6" s="533" t="s">
        <v>265</v>
      </c>
      <c r="H6" s="531" t="s">
        <v>266</v>
      </c>
      <c r="I6" s="532" t="s">
        <v>267</v>
      </c>
      <c r="J6" s="533" t="s">
        <v>265</v>
      </c>
      <c r="K6" s="531" t="s">
        <v>266</v>
      </c>
      <c r="L6" s="532" t="s">
        <v>267</v>
      </c>
      <c r="M6" s="533" t="s">
        <v>265</v>
      </c>
      <c r="N6" s="531" t="s">
        <v>266</v>
      </c>
      <c r="O6" s="534" t="s">
        <v>267</v>
      </c>
      <c r="P6" s="708"/>
      <c r="AC6" s="473"/>
      <c r="AD6" s="473"/>
      <c r="AE6" s="473"/>
      <c r="AF6" s="473"/>
      <c r="AG6" s="477"/>
      <c r="AH6" s="477"/>
    </row>
    <row r="7" spans="1:36" customFormat="1" ht="18.75" customHeight="1" thickTop="1">
      <c r="A7" s="473"/>
      <c r="B7" s="696" t="s">
        <v>268</v>
      </c>
      <c r="C7" s="697"/>
      <c r="D7" s="578"/>
      <c r="E7" s="575"/>
      <c r="F7" s="576"/>
      <c r="G7" s="574"/>
      <c r="H7" s="575"/>
      <c r="I7" s="576"/>
      <c r="J7" s="481"/>
      <c r="K7" s="482"/>
      <c r="L7" s="483"/>
      <c r="M7" s="481"/>
      <c r="N7" s="482"/>
      <c r="O7" s="484"/>
      <c r="P7" s="485"/>
      <c r="AC7" s="473"/>
      <c r="AD7" s="473"/>
      <c r="AE7" s="473"/>
      <c r="AF7" s="477"/>
    </row>
    <row r="8" spans="1:36" customFormat="1" ht="18.75" customHeight="1">
      <c r="A8" s="473"/>
      <c r="B8" s="683" t="s">
        <v>269</v>
      </c>
      <c r="C8" s="684"/>
      <c r="D8" s="579"/>
      <c r="E8" s="520"/>
      <c r="F8" s="521"/>
      <c r="G8" s="577"/>
      <c r="H8" s="520"/>
      <c r="I8" s="521"/>
      <c r="J8" s="490"/>
      <c r="K8" s="491"/>
      <c r="L8" s="492"/>
      <c r="M8" s="490"/>
      <c r="N8" s="491"/>
      <c r="O8" s="493"/>
      <c r="P8" s="494"/>
      <c r="AC8" s="477"/>
      <c r="AD8" s="477"/>
      <c r="AE8" s="477"/>
      <c r="AF8" s="473"/>
      <c r="AG8" s="495"/>
      <c r="AH8" s="495"/>
      <c r="AI8" s="477"/>
    </row>
    <row r="9" spans="1:36" customFormat="1" ht="18.75" customHeight="1">
      <c r="A9" s="473"/>
      <c r="B9" s="685" t="s">
        <v>270</v>
      </c>
      <c r="C9" s="684"/>
      <c r="D9" s="579"/>
      <c r="E9" s="520"/>
      <c r="F9" s="521"/>
      <c r="G9" s="577"/>
      <c r="H9" s="520"/>
      <c r="I9" s="521"/>
      <c r="J9" s="577"/>
      <c r="K9" s="491"/>
      <c r="L9" s="492"/>
      <c r="M9" s="577"/>
      <c r="N9" s="491"/>
      <c r="O9" s="493"/>
      <c r="P9" s="494"/>
      <c r="AC9" s="473"/>
      <c r="AD9" s="473"/>
      <c r="AE9" s="473"/>
      <c r="AF9" s="477"/>
      <c r="AG9" s="477"/>
      <c r="AH9" s="477"/>
      <c r="AI9" s="496"/>
      <c r="AJ9" s="477"/>
    </row>
    <row r="10" spans="1:36" customFormat="1" ht="18.75" customHeight="1">
      <c r="A10" s="473"/>
      <c r="B10" s="685" t="s">
        <v>271</v>
      </c>
      <c r="C10" s="684"/>
      <c r="D10" s="579"/>
      <c r="E10" s="491"/>
      <c r="F10" s="492"/>
      <c r="G10" s="577"/>
      <c r="H10" s="491"/>
      <c r="I10" s="492"/>
      <c r="J10" s="577"/>
      <c r="K10" s="491"/>
      <c r="L10" s="492"/>
      <c r="M10" s="489"/>
      <c r="N10" s="487"/>
      <c r="O10" s="497"/>
      <c r="P10" s="494"/>
      <c r="AC10" s="473"/>
      <c r="AD10" s="477"/>
      <c r="AE10" s="477"/>
    </row>
    <row r="11" spans="1:36" customFormat="1" ht="18.75" customHeight="1">
      <c r="A11" s="473"/>
      <c r="B11" s="685" t="s">
        <v>272</v>
      </c>
      <c r="C11" s="684"/>
      <c r="D11" s="486"/>
      <c r="E11" s="487"/>
      <c r="F11" s="488"/>
      <c r="G11" s="489"/>
      <c r="H11" s="487"/>
      <c r="I11" s="488"/>
      <c r="J11" s="489"/>
      <c r="K11" s="487"/>
      <c r="L11" s="488"/>
      <c r="M11" s="489"/>
      <c r="N11" s="487"/>
      <c r="O11" s="497"/>
      <c r="P11" s="494"/>
      <c r="AC11" s="473"/>
      <c r="AD11" s="477"/>
      <c r="AE11" s="477"/>
    </row>
    <row r="12" spans="1:36" customFormat="1" ht="18.75" customHeight="1">
      <c r="A12" s="473"/>
      <c r="B12" s="701" t="s">
        <v>273</v>
      </c>
      <c r="C12" s="702"/>
      <c r="D12" s="579"/>
      <c r="E12" s="520"/>
      <c r="F12" s="521"/>
      <c r="G12" s="577"/>
      <c r="H12" s="491"/>
      <c r="I12" s="492"/>
      <c r="J12" s="490"/>
      <c r="K12" s="491"/>
      <c r="L12" s="492"/>
      <c r="M12" s="490"/>
      <c r="N12" s="491"/>
      <c r="O12" s="493"/>
      <c r="P12" s="494"/>
      <c r="AC12" s="473"/>
      <c r="AD12" s="495"/>
      <c r="AE12" s="495"/>
    </row>
    <row r="13" spans="1:36" customFormat="1" ht="18.75" customHeight="1">
      <c r="A13" s="473"/>
      <c r="B13" s="701" t="s">
        <v>274</v>
      </c>
      <c r="C13" s="702"/>
      <c r="D13" s="579"/>
      <c r="E13" s="520"/>
      <c r="F13" s="521"/>
      <c r="G13" s="577"/>
      <c r="H13" s="491"/>
      <c r="I13" s="492"/>
      <c r="J13" s="490"/>
      <c r="K13" s="491"/>
      <c r="L13" s="492"/>
      <c r="M13" s="490"/>
      <c r="N13" s="491"/>
      <c r="O13" s="493"/>
      <c r="P13" s="494"/>
      <c r="AC13" s="473"/>
      <c r="AD13" s="495"/>
      <c r="AE13" s="495"/>
    </row>
    <row r="14" spans="1:36" customFormat="1" ht="18.75" customHeight="1" thickBot="1">
      <c r="A14" s="473"/>
      <c r="B14" s="703" t="s">
        <v>275</v>
      </c>
      <c r="C14" s="704"/>
      <c r="D14" s="653"/>
      <c r="E14" s="654"/>
      <c r="F14" s="655"/>
      <c r="G14" s="656"/>
      <c r="H14" s="498"/>
      <c r="I14" s="499"/>
      <c r="J14" s="501"/>
      <c r="K14" s="498"/>
      <c r="L14" s="499"/>
      <c r="M14" s="501"/>
      <c r="N14" s="498"/>
      <c r="O14" s="502"/>
      <c r="P14" s="503"/>
      <c r="AC14" s="473"/>
      <c r="AD14" s="495"/>
      <c r="AE14" s="495"/>
    </row>
    <row r="15" spans="1:36" customFormat="1" ht="14.25" thickBot="1">
      <c r="A15" s="473"/>
      <c r="B15" s="473"/>
      <c r="C15" s="473"/>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5"/>
      <c r="AC15" s="473"/>
      <c r="AD15" s="473"/>
      <c r="AE15" s="473"/>
    </row>
    <row r="16" spans="1:36" customFormat="1" ht="18.75" customHeight="1">
      <c r="A16" s="473"/>
      <c r="B16" s="686" t="s">
        <v>259</v>
      </c>
      <c r="C16" s="687"/>
      <c r="D16" s="691" t="s">
        <v>276</v>
      </c>
      <c r="E16" s="692"/>
      <c r="F16" s="693"/>
      <c r="G16" s="706" t="s">
        <v>277</v>
      </c>
      <c r="H16" s="692"/>
      <c r="I16" s="693"/>
      <c r="J16" s="694" t="s">
        <v>278</v>
      </c>
      <c r="K16" s="692"/>
      <c r="L16" s="693"/>
      <c r="M16" s="706" t="s">
        <v>279</v>
      </c>
      <c r="N16" s="692"/>
      <c r="O16" s="695"/>
      <c r="P16" s="707" t="s">
        <v>264</v>
      </c>
      <c r="Q16" s="506"/>
      <c r="R16" s="506"/>
      <c r="S16" s="473"/>
      <c r="T16" s="506"/>
      <c r="U16" s="506"/>
      <c r="V16" s="473"/>
      <c r="W16" s="506"/>
      <c r="X16" s="506"/>
      <c r="Y16" s="507"/>
      <c r="Z16" s="507"/>
      <c r="AA16" s="507"/>
      <c r="AB16" s="506"/>
      <c r="AC16" s="473"/>
      <c r="AD16" s="473"/>
      <c r="AE16" s="473"/>
    </row>
    <row r="17" spans="1:31" customFormat="1" ht="30" customHeight="1" thickBot="1">
      <c r="B17" s="688"/>
      <c r="C17" s="689"/>
      <c r="D17" s="530" t="s">
        <v>265</v>
      </c>
      <c r="E17" s="531" t="s">
        <v>266</v>
      </c>
      <c r="F17" s="532" t="s">
        <v>267</v>
      </c>
      <c r="G17" s="535" t="s">
        <v>265</v>
      </c>
      <c r="H17" s="531" t="s">
        <v>266</v>
      </c>
      <c r="I17" s="532" t="s">
        <v>267</v>
      </c>
      <c r="J17" s="533" t="s">
        <v>265</v>
      </c>
      <c r="K17" s="531" t="s">
        <v>266</v>
      </c>
      <c r="L17" s="532" t="s">
        <v>267</v>
      </c>
      <c r="M17" s="535" t="s">
        <v>265</v>
      </c>
      <c r="N17" s="531" t="s">
        <v>266</v>
      </c>
      <c r="O17" s="534" t="s">
        <v>267</v>
      </c>
      <c r="P17" s="708"/>
      <c r="Q17" s="508"/>
      <c r="R17" s="508"/>
      <c r="T17" s="508"/>
      <c r="U17" s="508"/>
      <c r="W17" s="508"/>
      <c r="X17" s="508"/>
      <c r="Y17" s="509"/>
      <c r="Z17" s="509"/>
      <c r="AA17" s="509"/>
      <c r="AB17" s="508"/>
    </row>
    <row r="18" spans="1:31" customFormat="1" ht="18.75" customHeight="1" thickTop="1">
      <c r="B18" s="696" t="s">
        <v>268</v>
      </c>
      <c r="C18" s="697"/>
      <c r="D18" s="510"/>
      <c r="E18" s="482"/>
      <c r="F18" s="483"/>
      <c r="G18" s="511"/>
      <c r="H18" s="478"/>
      <c r="I18" s="479"/>
      <c r="J18" s="480"/>
      <c r="K18" s="478"/>
      <c r="L18" s="479"/>
      <c r="M18" s="512"/>
      <c r="N18" s="482"/>
      <c r="O18" s="484"/>
      <c r="P18" s="485"/>
      <c r="Q18" s="508"/>
      <c r="R18" s="508"/>
      <c r="T18" s="508"/>
      <c r="U18" s="508"/>
      <c r="W18" s="508"/>
      <c r="X18" s="508"/>
      <c r="Y18" s="509"/>
      <c r="Z18" s="509"/>
      <c r="AA18" s="509"/>
      <c r="AB18" s="508"/>
    </row>
    <row r="19" spans="1:31" customFormat="1" ht="18.75" customHeight="1">
      <c r="B19" s="683" t="s">
        <v>269</v>
      </c>
      <c r="C19" s="684"/>
      <c r="D19" s="513"/>
      <c r="E19" s="491"/>
      <c r="F19" s="492"/>
      <c r="G19" s="514"/>
      <c r="H19" s="487"/>
      <c r="I19" s="488"/>
      <c r="J19" s="489"/>
      <c r="K19" s="487"/>
      <c r="L19" s="488"/>
      <c r="M19" s="515"/>
      <c r="N19" s="516"/>
      <c r="O19" s="517"/>
      <c r="P19" s="494"/>
      <c r="Q19" s="508"/>
      <c r="R19" s="508"/>
      <c r="T19" s="508"/>
      <c r="U19" s="508"/>
      <c r="W19" s="508"/>
      <c r="X19" s="508"/>
      <c r="Y19" s="518"/>
      <c r="Z19" s="518"/>
      <c r="AA19" s="518"/>
      <c r="AB19" s="508"/>
    </row>
    <row r="20" spans="1:31" customFormat="1" ht="18.75" customHeight="1">
      <c r="B20" s="685" t="s">
        <v>270</v>
      </c>
      <c r="C20" s="684"/>
      <c r="D20" s="579"/>
      <c r="E20" s="491"/>
      <c r="F20" s="492"/>
      <c r="G20" s="514"/>
      <c r="H20" s="487"/>
      <c r="I20" s="488"/>
      <c r="J20" s="489"/>
      <c r="K20" s="487"/>
      <c r="L20" s="488"/>
      <c r="M20" s="515"/>
      <c r="N20" s="516"/>
      <c r="O20" s="517"/>
      <c r="P20" s="494"/>
      <c r="Q20" s="508"/>
      <c r="R20" s="508"/>
      <c r="T20" s="508"/>
      <c r="U20" s="508"/>
      <c r="W20" s="508"/>
      <c r="X20" s="508"/>
      <c r="Y20" s="509"/>
      <c r="Z20" s="509"/>
      <c r="AA20" s="509"/>
      <c r="AB20" s="508"/>
    </row>
    <row r="21" spans="1:31" customFormat="1" ht="18.75" customHeight="1">
      <c r="B21" s="685" t="s">
        <v>271</v>
      </c>
      <c r="C21" s="684"/>
      <c r="D21" s="486"/>
      <c r="E21" s="487"/>
      <c r="F21" s="488"/>
      <c r="G21" s="514"/>
      <c r="H21" s="487"/>
      <c r="I21" s="488"/>
      <c r="J21" s="489"/>
      <c r="K21" s="487"/>
      <c r="L21" s="488"/>
      <c r="M21" s="515"/>
      <c r="N21" s="516"/>
      <c r="O21" s="517"/>
      <c r="P21" s="494"/>
      <c r="Q21" s="508"/>
      <c r="R21" s="508"/>
      <c r="T21" s="508"/>
      <c r="U21" s="508"/>
      <c r="W21" s="508"/>
      <c r="X21" s="508"/>
      <c r="Y21" s="508"/>
      <c r="Z21" s="508"/>
      <c r="AA21" s="508"/>
      <c r="AB21" s="508"/>
    </row>
    <row r="22" spans="1:31" customFormat="1" ht="18.75" customHeight="1">
      <c r="B22" s="685" t="s">
        <v>272</v>
      </c>
      <c r="C22" s="684"/>
      <c r="D22" s="486"/>
      <c r="E22" s="487"/>
      <c r="F22" s="488"/>
      <c r="G22" s="514"/>
      <c r="H22" s="520"/>
      <c r="I22" s="521"/>
      <c r="J22" s="489"/>
      <c r="K22" s="520"/>
      <c r="L22" s="521"/>
      <c r="M22" s="519"/>
      <c r="N22" s="516"/>
      <c r="O22" s="517"/>
      <c r="P22" s="494"/>
      <c r="Q22" s="508"/>
      <c r="R22" s="506"/>
      <c r="T22" s="508"/>
      <c r="U22" s="506"/>
      <c r="W22" s="508"/>
      <c r="X22" s="506"/>
      <c r="Y22" s="509"/>
      <c r="Z22" s="509"/>
      <c r="AA22" s="509"/>
      <c r="AB22" s="509"/>
      <c r="AD22" s="477"/>
      <c r="AE22" s="477"/>
    </row>
    <row r="23" spans="1:31" customFormat="1" ht="18.75" customHeight="1">
      <c r="B23" s="701" t="s">
        <v>273</v>
      </c>
      <c r="C23" s="702"/>
      <c r="D23" s="513"/>
      <c r="E23" s="491"/>
      <c r="F23" s="492"/>
      <c r="G23" s="514"/>
      <c r="H23" s="491"/>
      <c r="I23" s="492"/>
      <c r="J23" s="489"/>
      <c r="K23" s="491"/>
      <c r="L23" s="492"/>
      <c r="M23" s="515"/>
      <c r="N23" s="522"/>
      <c r="O23" s="523"/>
      <c r="P23" s="494"/>
      <c r="Q23" s="508"/>
      <c r="R23" s="508"/>
      <c r="T23" s="508"/>
      <c r="U23" s="508"/>
      <c r="W23" s="508"/>
      <c r="X23" s="508"/>
      <c r="Y23" s="524"/>
      <c r="Z23" s="524"/>
      <c r="AA23" s="524"/>
      <c r="AB23" s="508"/>
      <c r="AD23" s="477"/>
      <c r="AE23" s="477"/>
    </row>
    <row r="24" spans="1:31" customFormat="1" ht="18.75" customHeight="1">
      <c r="B24" s="701" t="s">
        <v>274</v>
      </c>
      <c r="C24" s="702"/>
      <c r="D24" s="513"/>
      <c r="E24" s="491"/>
      <c r="F24" s="492"/>
      <c r="G24" s="514"/>
      <c r="H24" s="491"/>
      <c r="I24" s="492"/>
      <c r="J24" s="489"/>
      <c r="K24" s="491"/>
      <c r="L24" s="492"/>
      <c r="M24" s="515"/>
      <c r="N24" s="522"/>
      <c r="O24" s="523"/>
      <c r="P24" s="494"/>
      <c r="Q24" s="508"/>
      <c r="R24" s="508"/>
      <c r="T24" s="508"/>
      <c r="U24" s="508"/>
      <c r="W24" s="508"/>
      <c r="X24" s="508"/>
      <c r="Y24" s="509"/>
      <c r="Z24" s="509"/>
      <c r="AA24" s="509"/>
      <c r="AB24" s="508"/>
      <c r="AD24" s="477"/>
      <c r="AE24" s="477"/>
    </row>
    <row r="25" spans="1:31" customFormat="1" ht="18.75" customHeight="1" thickBot="1">
      <c r="B25" s="703" t="s">
        <v>275</v>
      </c>
      <c r="C25" s="704"/>
      <c r="D25" s="525"/>
      <c r="E25" s="498"/>
      <c r="F25" s="499"/>
      <c r="G25" s="526"/>
      <c r="H25" s="498"/>
      <c r="I25" s="499"/>
      <c r="J25" s="500"/>
      <c r="K25" s="498"/>
      <c r="L25" s="499"/>
      <c r="M25" s="527"/>
      <c r="N25" s="528"/>
      <c r="O25" s="529"/>
      <c r="P25" s="503"/>
      <c r="Q25" s="508"/>
      <c r="R25" s="508"/>
      <c r="T25" s="508"/>
      <c r="U25" s="508"/>
      <c r="W25" s="508"/>
      <c r="X25" s="508"/>
      <c r="Y25" s="509"/>
      <c r="Z25" s="509"/>
      <c r="AA25" s="509"/>
      <c r="AB25" s="508"/>
      <c r="AD25" s="496"/>
      <c r="AE25" s="496"/>
    </row>
    <row r="26" spans="1:31" customFormat="1" ht="13.5"/>
    <row r="27" spans="1:31" s="82" customFormat="1" ht="18" customHeight="1">
      <c r="A27" s="83"/>
      <c r="B27" s="27"/>
      <c r="C27" s="27"/>
      <c r="D27" s="27"/>
      <c r="E27" s="28"/>
      <c r="F27" s="29"/>
      <c r="G27" s="29"/>
      <c r="H27" s="25"/>
      <c r="I27" s="25"/>
      <c r="J27" s="25"/>
      <c r="K27" s="25"/>
      <c r="L27" s="25"/>
      <c r="M27" s="25"/>
      <c r="N27" s="25"/>
      <c r="O27" s="30"/>
    </row>
    <row r="28" spans="1:31" s="106" customFormat="1" ht="36" customHeight="1">
      <c r="B28" s="107"/>
      <c r="C28" s="107"/>
      <c r="D28" s="107"/>
      <c r="E28" s="107"/>
      <c r="F28" s="107"/>
      <c r="G28" s="107"/>
      <c r="H28" s="107"/>
      <c r="I28" s="107"/>
      <c r="J28" s="107"/>
      <c r="K28" s="107"/>
      <c r="L28" s="107"/>
      <c r="M28" s="690" t="s">
        <v>243</v>
      </c>
      <c r="N28" s="690"/>
      <c r="O28" s="698"/>
      <c r="P28" s="698"/>
    </row>
    <row r="29" spans="1:31" s="174" customFormat="1" ht="17.100000000000001" customHeight="1">
      <c r="B29" s="175" t="s">
        <v>283</v>
      </c>
      <c r="D29" s="178"/>
      <c r="E29" s="178"/>
      <c r="F29" s="178"/>
      <c r="G29" s="178"/>
      <c r="H29" s="175"/>
      <c r="I29" s="175"/>
      <c r="J29" s="175"/>
      <c r="K29" s="175"/>
      <c r="L29" s="175"/>
      <c r="M29" s="175"/>
      <c r="N29" s="175"/>
      <c r="O29" s="175"/>
      <c r="P29" s="175"/>
    </row>
    <row r="30" spans="1:31" s="174" customFormat="1" ht="17.100000000000001" customHeight="1">
      <c r="B30" s="580" t="s">
        <v>296</v>
      </c>
      <c r="C30" s="581"/>
      <c r="D30" s="582"/>
      <c r="E30" s="582"/>
      <c r="F30" s="582"/>
      <c r="G30" s="582"/>
      <c r="H30" s="580"/>
      <c r="I30" s="580"/>
      <c r="J30" s="580"/>
      <c r="K30" s="580"/>
      <c r="L30" s="580"/>
      <c r="M30" s="580"/>
      <c r="N30" s="580"/>
      <c r="O30" s="580"/>
      <c r="P30" s="175"/>
    </row>
    <row r="31" spans="1:31" s="174" customFormat="1" ht="17.100000000000001" customHeight="1">
      <c r="B31" s="580" t="s">
        <v>297</v>
      </c>
      <c r="C31" s="581"/>
      <c r="D31" s="582"/>
      <c r="E31" s="582"/>
      <c r="F31" s="582"/>
      <c r="G31" s="582"/>
      <c r="H31" s="580"/>
      <c r="I31" s="580"/>
      <c r="J31" s="580"/>
      <c r="K31" s="580"/>
      <c r="L31" s="580"/>
      <c r="M31" s="580"/>
      <c r="N31" s="580"/>
      <c r="O31" s="580"/>
      <c r="P31" s="175"/>
    </row>
    <row r="32" spans="1:31" s="174" customFormat="1" ht="17.100000000000001" customHeight="1">
      <c r="B32" s="176" t="s">
        <v>280</v>
      </c>
      <c r="D32" s="178"/>
      <c r="E32" s="178"/>
      <c r="F32" s="178"/>
      <c r="G32" s="178"/>
      <c r="H32" s="176"/>
      <c r="I32" s="176"/>
      <c r="J32" s="176"/>
      <c r="K32" s="176"/>
      <c r="L32" s="176"/>
      <c r="M32" s="176"/>
      <c r="N32" s="176"/>
      <c r="O32" s="176"/>
      <c r="P32" s="176"/>
    </row>
    <row r="33" spans="2:16" s="174" customFormat="1" ht="17.100000000000001" customHeight="1">
      <c r="B33" s="176" t="s">
        <v>281</v>
      </c>
      <c r="D33" s="178"/>
      <c r="E33" s="178"/>
      <c r="F33" s="178"/>
      <c r="G33" s="178"/>
      <c r="H33" s="176"/>
      <c r="I33" s="176"/>
      <c r="J33" s="176"/>
      <c r="K33" s="176"/>
      <c r="L33" s="176"/>
      <c r="M33" s="176"/>
      <c r="N33" s="176"/>
      <c r="O33" s="176"/>
      <c r="P33" s="176"/>
    </row>
    <row r="34" spans="2:16" s="174" customFormat="1" ht="13.5" customHeight="1">
      <c r="B34" s="179" t="s">
        <v>282</v>
      </c>
      <c r="D34" s="178"/>
      <c r="E34" s="178"/>
      <c r="F34" s="178"/>
      <c r="G34" s="178"/>
      <c r="H34" s="178"/>
      <c r="I34" s="178"/>
      <c r="J34" s="178"/>
      <c r="K34" s="178"/>
      <c r="L34" s="178"/>
      <c r="M34" s="178"/>
      <c r="N34" s="178"/>
      <c r="O34" s="178"/>
      <c r="P34" s="177"/>
    </row>
    <row r="35" spans="2:16" s="24" customFormat="1" ht="12">
      <c r="B35" s="26"/>
      <c r="C35" s="26"/>
      <c r="D35" s="26"/>
      <c r="E35" s="26"/>
      <c r="F35" s="26"/>
      <c r="G35" s="26"/>
      <c r="H35" s="26"/>
      <c r="I35" s="26"/>
      <c r="J35" s="26"/>
      <c r="K35" s="26"/>
      <c r="L35" s="26"/>
      <c r="M35" s="26"/>
      <c r="N35" s="26"/>
      <c r="O35" s="26"/>
    </row>
  </sheetData>
  <mergeCells count="32">
    <mergeCell ref="R2:R4"/>
    <mergeCell ref="B23:C23"/>
    <mergeCell ref="B24:C24"/>
    <mergeCell ref="B25:C25"/>
    <mergeCell ref="B2:P2"/>
    <mergeCell ref="D16:F16"/>
    <mergeCell ref="G16:I16"/>
    <mergeCell ref="J16:L16"/>
    <mergeCell ref="M16:O16"/>
    <mergeCell ref="P16:P17"/>
    <mergeCell ref="B11:C11"/>
    <mergeCell ref="B12:C12"/>
    <mergeCell ref="B13:C13"/>
    <mergeCell ref="B14:C14"/>
    <mergeCell ref="B16:C17"/>
    <mergeCell ref="P5:P6"/>
    <mergeCell ref="B8:C8"/>
    <mergeCell ref="B9:C9"/>
    <mergeCell ref="B10:C10"/>
    <mergeCell ref="B5:C6"/>
    <mergeCell ref="M28:N28"/>
    <mergeCell ref="D5:F5"/>
    <mergeCell ref="G5:I5"/>
    <mergeCell ref="J5:L5"/>
    <mergeCell ref="M5:O5"/>
    <mergeCell ref="B7:C7"/>
    <mergeCell ref="O28:P28"/>
    <mergeCell ref="B18:C18"/>
    <mergeCell ref="B19:C19"/>
    <mergeCell ref="B20:C20"/>
    <mergeCell ref="B21:C21"/>
    <mergeCell ref="B22:C22"/>
  </mergeCells>
  <phoneticPr fontId="2"/>
  <printOptions horizontalCentered="1"/>
  <pageMargins left="0.59055118110236227" right="0.59055118110236227" top="0.98425196850393704" bottom="0.98425196850393704" header="0.51181102362204722" footer="0.51181102362204722"/>
  <pageSetup paperSize="9" scale="7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8D3-3F8A-4E65-8C53-09CABD766777}">
  <sheetPr>
    <pageSetUpPr fitToPage="1"/>
  </sheetPr>
  <dimension ref="A1:AC42"/>
  <sheetViews>
    <sheetView showGridLines="0" view="pageBreakPreview" zoomScale="75" zoomScaleNormal="124" zoomScaleSheetLayoutView="75"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6" width="12.875" style="391" customWidth="1"/>
    <col min="27" max="27" width="2.125" style="391" customWidth="1"/>
    <col min="28" max="28" width="8" style="391"/>
    <col min="29" max="29" width="29.375" style="391" customWidth="1"/>
    <col min="30" max="117" width="8" style="391"/>
    <col min="118" max="118" width="4.25" style="391" customWidth="1"/>
    <col min="119" max="119" width="2.625" style="391" customWidth="1"/>
    <col min="120" max="120" width="14.375" style="391" customWidth="1"/>
    <col min="121" max="121" width="11" style="391" bestFit="1" customWidth="1"/>
    <col min="122" max="122" width="13.125" style="391" customWidth="1"/>
    <col min="123" max="123" width="6.5" style="391" bestFit="1" customWidth="1"/>
    <col min="124" max="139" width="12.875" style="391" customWidth="1"/>
    <col min="140" max="140" width="2.25" style="391" customWidth="1"/>
    <col min="141" max="141" width="10.25" style="391" customWidth="1"/>
    <col min="142" max="16384" width="8" style="391"/>
  </cols>
  <sheetData>
    <row r="1" spans="1:29" s="388" customFormat="1" ht="20.100000000000001" customHeight="1">
      <c r="A1" s="138" t="s">
        <v>363</v>
      </c>
      <c r="C1" s="387"/>
      <c r="D1" s="387"/>
      <c r="E1" s="387"/>
      <c r="F1" s="387"/>
      <c r="G1" s="387"/>
      <c r="H1" s="387"/>
      <c r="I1" s="387"/>
      <c r="J1" s="387"/>
      <c r="K1" s="387"/>
      <c r="L1" s="387"/>
      <c r="M1" s="387"/>
      <c r="N1" s="387"/>
      <c r="O1" s="387"/>
      <c r="P1" s="387"/>
      <c r="Q1" s="387"/>
      <c r="R1" s="387"/>
      <c r="S1" s="387"/>
      <c r="T1" s="387"/>
      <c r="U1" s="387"/>
      <c r="V1" s="387"/>
      <c r="W1" s="387"/>
      <c r="X1" s="387"/>
      <c r="Y1" s="387"/>
      <c r="Z1" s="387"/>
      <c r="AC1" s="663"/>
    </row>
    <row r="2" spans="1:29" s="388" customFormat="1" ht="8.25"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C2" s="664"/>
    </row>
    <row r="3" spans="1:29" s="388" customFormat="1" ht="24">
      <c r="A3" s="665" t="s">
        <v>294</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C3" s="664"/>
    </row>
    <row r="4" spans="1:29"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C4" s="664"/>
    </row>
    <row r="5" spans="1:29" ht="18" thickBot="1">
      <c r="B5" s="392"/>
      <c r="C5" s="392"/>
      <c r="D5" s="392"/>
      <c r="E5" s="423"/>
      <c r="F5" s="392"/>
      <c r="G5" s="392"/>
      <c r="H5" s="392"/>
      <c r="I5" s="392"/>
      <c r="J5" s="392"/>
      <c r="K5" s="392"/>
      <c r="L5" s="392"/>
      <c r="M5" s="392"/>
      <c r="N5" s="392"/>
      <c r="O5" s="392"/>
      <c r="P5" s="392"/>
      <c r="Q5" s="392"/>
      <c r="R5" s="392"/>
      <c r="S5" s="392"/>
      <c r="T5" s="392"/>
      <c r="U5" s="392"/>
      <c r="V5" s="392"/>
      <c r="W5" s="392"/>
      <c r="X5" s="392"/>
      <c r="Y5" s="392"/>
      <c r="Z5" s="423" t="s">
        <v>232</v>
      </c>
      <c r="AC5" s="664"/>
    </row>
    <row r="6" spans="1:29" s="394" customFormat="1" ht="30.75" customHeight="1" thickBot="1">
      <c r="A6" s="393"/>
      <c r="B6" s="455" t="s">
        <v>233</v>
      </c>
      <c r="C6" s="456" t="s">
        <v>234</v>
      </c>
      <c r="D6" s="457" t="s">
        <v>235</v>
      </c>
      <c r="E6" s="458" t="s">
        <v>12</v>
      </c>
      <c r="F6" s="459" t="s">
        <v>192</v>
      </c>
      <c r="G6" s="460" t="s">
        <v>193</v>
      </c>
      <c r="H6" s="459" t="s">
        <v>194</v>
      </c>
      <c r="I6" s="460" t="s">
        <v>195</v>
      </c>
      <c r="J6" s="459" t="s">
        <v>196</v>
      </c>
      <c r="K6" s="460" t="s">
        <v>197</v>
      </c>
      <c r="L6" s="459" t="s">
        <v>198</v>
      </c>
      <c r="M6" s="460" t="s">
        <v>199</v>
      </c>
      <c r="N6" s="459" t="s">
        <v>200</v>
      </c>
      <c r="O6" s="460" t="s">
        <v>201</v>
      </c>
      <c r="P6" s="459" t="s">
        <v>202</v>
      </c>
      <c r="Q6" s="460" t="s">
        <v>203</v>
      </c>
      <c r="R6" s="459" t="s">
        <v>204</v>
      </c>
      <c r="S6" s="460" t="s">
        <v>205</v>
      </c>
      <c r="T6" s="459" t="s">
        <v>206</v>
      </c>
      <c r="U6" s="460" t="s">
        <v>207</v>
      </c>
      <c r="V6" s="459" t="s">
        <v>208</v>
      </c>
      <c r="W6" s="460" t="s">
        <v>209</v>
      </c>
      <c r="X6" s="459" t="s">
        <v>210</v>
      </c>
      <c r="Y6" s="460" t="s">
        <v>211</v>
      </c>
      <c r="Z6" s="461" t="s">
        <v>188</v>
      </c>
    </row>
    <row r="7" spans="1:29" s="394" customFormat="1" ht="24.95" customHeight="1">
      <c r="A7" s="393"/>
      <c r="B7" s="712" t="s">
        <v>239</v>
      </c>
      <c r="C7" s="713"/>
      <c r="D7" s="713"/>
      <c r="E7" s="424"/>
      <c r="F7" s="424"/>
      <c r="G7" s="424"/>
      <c r="H7" s="424"/>
      <c r="I7" s="424"/>
      <c r="J7" s="424"/>
      <c r="K7" s="424"/>
      <c r="L7" s="424"/>
      <c r="M7" s="424"/>
      <c r="N7" s="424"/>
      <c r="O7" s="424"/>
      <c r="P7" s="424"/>
      <c r="Q7" s="424"/>
      <c r="R7" s="424"/>
      <c r="S7" s="424"/>
      <c r="T7" s="424"/>
      <c r="U7" s="424"/>
      <c r="V7" s="424"/>
      <c r="W7" s="424"/>
      <c r="X7" s="424"/>
      <c r="Y7" s="424"/>
      <c r="Z7" s="425"/>
    </row>
    <row r="8" spans="1:29" s="394" customFormat="1" ht="24.95" customHeight="1">
      <c r="A8" s="393"/>
      <c r="B8" s="426"/>
      <c r="C8" s="427"/>
      <c r="D8" s="428"/>
      <c r="E8" s="429"/>
      <c r="F8" s="463"/>
      <c r="G8" s="464"/>
      <c r="H8" s="464"/>
      <c r="I8" s="432"/>
      <c r="J8" s="432"/>
      <c r="K8" s="432"/>
      <c r="L8" s="432"/>
      <c r="M8" s="432"/>
      <c r="N8" s="432"/>
      <c r="O8" s="432"/>
      <c r="P8" s="432"/>
      <c r="Q8" s="432"/>
      <c r="R8" s="432"/>
      <c r="S8" s="432"/>
      <c r="T8" s="432"/>
      <c r="U8" s="432"/>
      <c r="V8" s="432"/>
      <c r="W8" s="432"/>
      <c r="X8" s="432"/>
      <c r="Y8" s="432"/>
      <c r="Z8" s="433"/>
    </row>
    <row r="9" spans="1:29" s="394" customFormat="1" ht="24.95" customHeight="1">
      <c r="A9" s="393"/>
      <c r="B9" s="434"/>
      <c r="C9" s="395"/>
      <c r="D9" s="435"/>
      <c r="E9" s="436"/>
      <c r="F9" s="465"/>
      <c r="G9" s="466"/>
      <c r="H9" s="466"/>
      <c r="I9" s="439"/>
      <c r="J9" s="439"/>
      <c r="K9" s="439"/>
      <c r="L9" s="439"/>
      <c r="M9" s="439"/>
      <c r="N9" s="439"/>
      <c r="O9" s="439"/>
      <c r="P9" s="439"/>
      <c r="Q9" s="439"/>
      <c r="R9" s="439"/>
      <c r="S9" s="439"/>
      <c r="T9" s="439"/>
      <c r="U9" s="439"/>
      <c r="V9" s="439"/>
      <c r="W9" s="439"/>
      <c r="X9" s="439"/>
      <c r="Y9" s="439"/>
      <c r="Z9" s="440"/>
    </row>
    <row r="10" spans="1:29" s="394" customFormat="1" ht="24.95" customHeight="1">
      <c r="A10" s="393"/>
      <c r="B10" s="434"/>
      <c r="C10" s="395"/>
      <c r="D10" s="435"/>
      <c r="E10" s="436"/>
      <c r="F10" s="465"/>
      <c r="G10" s="466"/>
      <c r="H10" s="466"/>
      <c r="I10" s="439"/>
      <c r="J10" s="439"/>
      <c r="K10" s="439"/>
      <c r="L10" s="439"/>
      <c r="M10" s="439"/>
      <c r="N10" s="439"/>
      <c r="O10" s="439"/>
      <c r="P10" s="439"/>
      <c r="Q10" s="439"/>
      <c r="R10" s="439"/>
      <c r="S10" s="439"/>
      <c r="T10" s="439"/>
      <c r="U10" s="439"/>
      <c r="V10" s="439"/>
      <c r="W10" s="439"/>
      <c r="X10" s="439"/>
      <c r="Y10" s="439"/>
      <c r="Z10" s="440"/>
    </row>
    <row r="11" spans="1:29" s="394" customFormat="1" ht="24.95" customHeight="1" thickBot="1">
      <c r="A11" s="393"/>
      <c r="B11" s="434"/>
      <c r="C11" s="395"/>
      <c r="D11" s="435"/>
      <c r="E11" s="436"/>
      <c r="F11" s="467"/>
      <c r="G11" s="468"/>
      <c r="H11" s="468"/>
      <c r="I11" s="439"/>
      <c r="J11" s="439"/>
      <c r="K11" s="439"/>
      <c r="L11" s="439"/>
      <c r="M11" s="439"/>
      <c r="N11" s="439"/>
      <c r="O11" s="439"/>
      <c r="P11" s="439"/>
      <c r="Q11" s="439"/>
      <c r="R11" s="439"/>
      <c r="S11" s="439"/>
      <c r="T11" s="439"/>
      <c r="U11" s="439"/>
      <c r="V11" s="439"/>
      <c r="W11" s="439"/>
      <c r="X11" s="439"/>
      <c r="Y11" s="439"/>
      <c r="Z11" s="440"/>
    </row>
    <row r="12" spans="1:29" s="394" customFormat="1" ht="24.95" customHeight="1">
      <c r="A12" s="393"/>
      <c r="B12" s="712" t="s">
        <v>390</v>
      </c>
      <c r="C12" s="713"/>
      <c r="D12" s="713"/>
      <c r="E12" s="424"/>
      <c r="F12" s="424"/>
      <c r="G12" s="424"/>
      <c r="H12" s="424"/>
      <c r="I12" s="424"/>
      <c r="J12" s="424"/>
      <c r="K12" s="424"/>
      <c r="L12" s="424"/>
      <c r="M12" s="424"/>
      <c r="N12" s="424"/>
      <c r="O12" s="424"/>
      <c r="P12" s="424"/>
      <c r="Q12" s="424"/>
      <c r="R12" s="424"/>
      <c r="S12" s="424"/>
      <c r="T12" s="424"/>
      <c r="U12" s="424"/>
      <c r="V12" s="424"/>
      <c r="W12" s="424"/>
      <c r="X12" s="424"/>
      <c r="Y12" s="424"/>
      <c r="Z12" s="425"/>
    </row>
    <row r="13" spans="1:29" s="394" customFormat="1" ht="24.95" customHeight="1">
      <c r="A13" s="393"/>
      <c r="B13" s="426"/>
      <c r="C13" s="427"/>
      <c r="D13" s="428"/>
      <c r="E13" s="429"/>
      <c r="F13" s="430"/>
      <c r="G13" s="431"/>
      <c r="H13" s="431"/>
      <c r="I13" s="432"/>
      <c r="J13" s="432"/>
      <c r="K13" s="432"/>
      <c r="L13" s="432"/>
      <c r="M13" s="432"/>
      <c r="N13" s="432"/>
      <c r="O13" s="432"/>
      <c r="P13" s="432"/>
      <c r="Q13" s="432"/>
      <c r="R13" s="432"/>
      <c r="S13" s="432"/>
      <c r="T13" s="432"/>
      <c r="U13" s="432"/>
      <c r="V13" s="432"/>
      <c r="W13" s="432"/>
      <c r="X13" s="432"/>
      <c r="Y13" s="432"/>
      <c r="Z13" s="433"/>
    </row>
    <row r="14" spans="1:29" s="394" customFormat="1" ht="24.95" customHeight="1">
      <c r="A14" s="393"/>
      <c r="B14" s="434"/>
      <c r="C14" s="395"/>
      <c r="D14" s="435"/>
      <c r="E14" s="436"/>
      <c r="F14" s="437"/>
      <c r="G14" s="438"/>
      <c r="H14" s="438"/>
      <c r="I14" s="439"/>
      <c r="J14" s="439"/>
      <c r="K14" s="439"/>
      <c r="L14" s="439"/>
      <c r="M14" s="439"/>
      <c r="N14" s="439"/>
      <c r="O14" s="439"/>
      <c r="P14" s="439"/>
      <c r="Q14" s="439"/>
      <c r="R14" s="439"/>
      <c r="S14" s="439"/>
      <c r="T14" s="439"/>
      <c r="U14" s="439"/>
      <c r="V14" s="439"/>
      <c r="W14" s="439"/>
      <c r="X14" s="439"/>
      <c r="Y14" s="439"/>
      <c r="Z14" s="440"/>
    </row>
    <row r="15" spans="1:29" s="394" customFormat="1" ht="24.95" customHeight="1">
      <c r="A15" s="393"/>
      <c r="B15" s="434"/>
      <c r="C15" s="395"/>
      <c r="D15" s="435"/>
      <c r="E15" s="436"/>
      <c r="F15" s="437"/>
      <c r="G15" s="438"/>
      <c r="H15" s="438"/>
      <c r="I15" s="439"/>
      <c r="J15" s="439"/>
      <c r="K15" s="439"/>
      <c r="L15" s="439"/>
      <c r="M15" s="439"/>
      <c r="N15" s="439"/>
      <c r="O15" s="439"/>
      <c r="P15" s="439"/>
      <c r="Q15" s="439"/>
      <c r="R15" s="439"/>
      <c r="S15" s="439"/>
      <c r="T15" s="439"/>
      <c r="U15" s="439"/>
      <c r="V15" s="439"/>
      <c r="W15" s="439"/>
      <c r="X15" s="439"/>
      <c r="Y15" s="439"/>
      <c r="Z15" s="440"/>
    </row>
    <row r="16" spans="1:29" s="394" customFormat="1" ht="24.95" customHeight="1">
      <c r="A16" s="393"/>
      <c r="B16" s="434"/>
      <c r="C16" s="395"/>
      <c r="D16" s="435"/>
      <c r="E16" s="436"/>
      <c r="F16" s="437"/>
      <c r="G16" s="438"/>
      <c r="H16" s="438"/>
      <c r="I16" s="439"/>
      <c r="J16" s="439"/>
      <c r="K16" s="439"/>
      <c r="L16" s="439"/>
      <c r="M16" s="439"/>
      <c r="N16" s="439"/>
      <c r="O16" s="439"/>
      <c r="P16" s="439"/>
      <c r="Q16" s="439"/>
      <c r="R16" s="439"/>
      <c r="S16" s="439"/>
      <c r="T16" s="439"/>
      <c r="U16" s="439"/>
      <c r="V16" s="439"/>
      <c r="W16" s="439"/>
      <c r="X16" s="439"/>
      <c r="Y16" s="439"/>
      <c r="Z16" s="440"/>
    </row>
    <row r="17" spans="1:26" s="394" customFormat="1" ht="24.95" customHeight="1" thickBot="1">
      <c r="A17" s="393"/>
      <c r="B17" s="709" t="s">
        <v>236</v>
      </c>
      <c r="C17" s="710"/>
      <c r="D17" s="711"/>
      <c r="E17" s="441"/>
      <c r="F17" s="442"/>
      <c r="G17" s="443"/>
      <c r="H17" s="443"/>
      <c r="I17" s="444"/>
      <c r="J17" s="444"/>
      <c r="K17" s="444"/>
      <c r="L17" s="444"/>
      <c r="M17" s="444"/>
      <c r="N17" s="444"/>
      <c r="O17" s="444"/>
      <c r="P17" s="444"/>
      <c r="Q17" s="444"/>
      <c r="R17" s="444"/>
      <c r="S17" s="444"/>
      <c r="T17" s="444"/>
      <c r="U17" s="444"/>
      <c r="V17" s="444"/>
      <c r="W17" s="444"/>
      <c r="X17" s="444"/>
      <c r="Y17" s="444"/>
      <c r="Z17" s="445"/>
    </row>
    <row r="18" spans="1:26" s="394" customFormat="1" ht="24.95" customHeight="1">
      <c r="A18" s="393"/>
      <c r="B18" s="712" t="s">
        <v>359</v>
      </c>
      <c r="C18" s="713"/>
      <c r="D18" s="713"/>
      <c r="E18" s="424"/>
      <c r="F18" s="424"/>
      <c r="G18" s="424"/>
      <c r="H18" s="424"/>
      <c r="I18" s="424"/>
      <c r="J18" s="424"/>
      <c r="K18" s="424"/>
      <c r="L18" s="424"/>
      <c r="M18" s="424"/>
      <c r="N18" s="424"/>
      <c r="O18" s="424"/>
      <c r="P18" s="424"/>
      <c r="Q18" s="424"/>
      <c r="R18" s="424"/>
      <c r="S18" s="424"/>
      <c r="T18" s="424"/>
      <c r="U18" s="424"/>
      <c r="V18" s="424"/>
      <c r="W18" s="424"/>
      <c r="X18" s="424"/>
      <c r="Y18" s="424"/>
      <c r="Z18" s="425"/>
    </row>
    <row r="19" spans="1:26" s="394" customFormat="1" ht="24.95" customHeight="1">
      <c r="A19" s="393"/>
      <c r="B19" s="426"/>
      <c r="C19" s="427"/>
      <c r="D19" s="428"/>
      <c r="E19" s="429"/>
      <c r="F19" s="430"/>
      <c r="G19" s="431"/>
      <c r="H19" s="431"/>
      <c r="I19" s="432"/>
      <c r="J19" s="432"/>
      <c r="K19" s="432"/>
      <c r="L19" s="432"/>
      <c r="M19" s="432"/>
      <c r="N19" s="432"/>
      <c r="O19" s="432"/>
      <c r="P19" s="432"/>
      <c r="Q19" s="432"/>
      <c r="R19" s="432"/>
      <c r="S19" s="432"/>
      <c r="T19" s="432"/>
      <c r="U19" s="432"/>
      <c r="V19" s="432"/>
      <c r="W19" s="432"/>
      <c r="X19" s="432"/>
      <c r="Y19" s="432"/>
      <c r="Z19" s="433"/>
    </row>
    <row r="20" spans="1:26" s="394" customFormat="1" ht="24.95" customHeight="1">
      <c r="A20" s="393"/>
      <c r="B20" s="434"/>
      <c r="C20" s="395"/>
      <c r="D20" s="435"/>
      <c r="E20" s="436"/>
      <c r="F20" s="437"/>
      <c r="G20" s="438"/>
      <c r="H20" s="438"/>
      <c r="I20" s="439"/>
      <c r="J20" s="439"/>
      <c r="K20" s="439"/>
      <c r="L20" s="439"/>
      <c r="M20" s="439"/>
      <c r="N20" s="439"/>
      <c r="O20" s="439"/>
      <c r="P20" s="439"/>
      <c r="Q20" s="439"/>
      <c r="R20" s="439"/>
      <c r="S20" s="439"/>
      <c r="T20" s="439"/>
      <c r="U20" s="439"/>
      <c r="V20" s="439"/>
      <c r="W20" s="439"/>
      <c r="X20" s="439"/>
      <c r="Y20" s="439"/>
      <c r="Z20" s="440"/>
    </row>
    <row r="21" spans="1:26" s="394" customFormat="1" ht="24.95" customHeight="1">
      <c r="A21" s="393"/>
      <c r="B21" s="434"/>
      <c r="C21" s="395"/>
      <c r="D21" s="435"/>
      <c r="E21" s="436"/>
      <c r="F21" s="437"/>
      <c r="G21" s="438"/>
      <c r="H21" s="438"/>
      <c r="I21" s="439"/>
      <c r="J21" s="439"/>
      <c r="K21" s="439"/>
      <c r="L21" s="439"/>
      <c r="M21" s="439"/>
      <c r="N21" s="439"/>
      <c r="O21" s="439"/>
      <c r="P21" s="439"/>
      <c r="Q21" s="439"/>
      <c r="R21" s="439"/>
      <c r="S21" s="439"/>
      <c r="T21" s="439"/>
      <c r="U21" s="439"/>
      <c r="V21" s="439"/>
      <c r="W21" s="439"/>
      <c r="X21" s="439"/>
      <c r="Y21" s="439"/>
      <c r="Z21" s="440"/>
    </row>
    <row r="22" spans="1:26" s="394" customFormat="1" ht="24.95" customHeight="1">
      <c r="A22" s="393"/>
      <c r="B22" s="434"/>
      <c r="C22" s="395"/>
      <c r="D22" s="435"/>
      <c r="E22" s="436"/>
      <c r="F22" s="437"/>
      <c r="G22" s="438"/>
      <c r="H22" s="438"/>
      <c r="I22" s="439"/>
      <c r="J22" s="439"/>
      <c r="K22" s="439"/>
      <c r="L22" s="439"/>
      <c r="M22" s="439"/>
      <c r="N22" s="439"/>
      <c r="O22" s="439"/>
      <c r="P22" s="439"/>
      <c r="Q22" s="439"/>
      <c r="R22" s="439"/>
      <c r="S22" s="439"/>
      <c r="T22" s="439"/>
      <c r="U22" s="439"/>
      <c r="V22" s="439"/>
      <c r="W22" s="439"/>
      <c r="X22" s="439"/>
      <c r="Y22" s="439"/>
      <c r="Z22" s="440"/>
    </row>
    <row r="23" spans="1:26" s="394" customFormat="1" ht="24.95" customHeight="1" thickBot="1">
      <c r="A23" s="393"/>
      <c r="B23" s="709" t="s">
        <v>236</v>
      </c>
      <c r="C23" s="710"/>
      <c r="D23" s="711"/>
      <c r="E23" s="441"/>
      <c r="F23" s="442"/>
      <c r="G23" s="443"/>
      <c r="H23" s="443"/>
      <c r="I23" s="444"/>
      <c r="J23" s="444"/>
      <c r="K23" s="444"/>
      <c r="L23" s="444"/>
      <c r="M23" s="444"/>
      <c r="N23" s="444"/>
      <c r="O23" s="444"/>
      <c r="P23" s="444"/>
      <c r="Q23" s="444"/>
      <c r="R23" s="444"/>
      <c r="S23" s="444"/>
      <c r="T23" s="444"/>
      <c r="U23" s="444"/>
      <c r="V23" s="444"/>
      <c r="W23" s="444"/>
      <c r="X23" s="444"/>
      <c r="Y23" s="444"/>
      <c r="Z23" s="445"/>
    </row>
    <row r="24" spans="1:26" s="394" customFormat="1" ht="24.95" customHeight="1">
      <c r="A24" s="393"/>
      <c r="B24" s="712" t="s">
        <v>238</v>
      </c>
      <c r="C24" s="713"/>
      <c r="D24" s="713"/>
      <c r="E24" s="424"/>
      <c r="F24" s="424"/>
      <c r="G24" s="424"/>
      <c r="H24" s="424"/>
      <c r="I24" s="424"/>
      <c r="J24" s="424"/>
      <c r="K24" s="424"/>
      <c r="L24" s="424"/>
      <c r="M24" s="424"/>
      <c r="N24" s="424"/>
      <c r="O24" s="424"/>
      <c r="P24" s="424"/>
      <c r="Q24" s="424"/>
      <c r="R24" s="424"/>
      <c r="S24" s="424"/>
      <c r="T24" s="424"/>
      <c r="U24" s="424"/>
      <c r="V24" s="424"/>
      <c r="W24" s="424"/>
      <c r="X24" s="424"/>
      <c r="Y24" s="424"/>
      <c r="Z24" s="425"/>
    </row>
    <row r="25" spans="1:26" s="394" customFormat="1" ht="24.95" customHeight="1">
      <c r="A25" s="393"/>
      <c r="B25" s="426"/>
      <c r="C25" s="427"/>
      <c r="D25" s="428"/>
      <c r="E25" s="429"/>
      <c r="F25" s="430"/>
      <c r="G25" s="431"/>
      <c r="H25" s="431"/>
      <c r="I25" s="432"/>
      <c r="J25" s="432"/>
      <c r="K25" s="432"/>
      <c r="L25" s="432"/>
      <c r="M25" s="432"/>
      <c r="N25" s="432"/>
      <c r="O25" s="432"/>
      <c r="P25" s="432"/>
      <c r="Q25" s="432"/>
      <c r="R25" s="432"/>
      <c r="S25" s="432"/>
      <c r="T25" s="432"/>
      <c r="U25" s="432"/>
      <c r="V25" s="432"/>
      <c r="W25" s="432"/>
      <c r="X25" s="432"/>
      <c r="Y25" s="432"/>
      <c r="Z25" s="433"/>
    </row>
    <row r="26" spans="1:26" s="394" customFormat="1" ht="24.95" customHeight="1">
      <c r="A26" s="393"/>
      <c r="B26" s="434"/>
      <c r="C26" s="395"/>
      <c r="D26" s="435"/>
      <c r="E26" s="436"/>
      <c r="F26" s="437"/>
      <c r="G26" s="438"/>
      <c r="H26" s="438"/>
      <c r="I26" s="439"/>
      <c r="J26" s="439"/>
      <c r="K26" s="439"/>
      <c r="L26" s="439"/>
      <c r="M26" s="439"/>
      <c r="N26" s="439"/>
      <c r="O26" s="439"/>
      <c r="P26" s="439"/>
      <c r="Q26" s="439"/>
      <c r="R26" s="439"/>
      <c r="S26" s="439"/>
      <c r="T26" s="439"/>
      <c r="U26" s="439"/>
      <c r="V26" s="439"/>
      <c r="W26" s="439"/>
      <c r="X26" s="439"/>
      <c r="Y26" s="439"/>
      <c r="Z26" s="440"/>
    </row>
    <row r="27" spans="1:26" s="394" customFormat="1" ht="24.95" customHeight="1">
      <c r="A27" s="393"/>
      <c r="B27" s="434"/>
      <c r="C27" s="395"/>
      <c r="D27" s="435"/>
      <c r="E27" s="436"/>
      <c r="F27" s="437"/>
      <c r="G27" s="438"/>
      <c r="H27" s="438"/>
      <c r="I27" s="439"/>
      <c r="J27" s="439"/>
      <c r="K27" s="439"/>
      <c r="L27" s="439"/>
      <c r="M27" s="439"/>
      <c r="N27" s="439"/>
      <c r="O27" s="439"/>
      <c r="P27" s="439"/>
      <c r="Q27" s="439"/>
      <c r="R27" s="439"/>
      <c r="S27" s="439"/>
      <c r="T27" s="439"/>
      <c r="U27" s="439"/>
      <c r="V27" s="439"/>
      <c r="W27" s="439"/>
      <c r="X27" s="439"/>
      <c r="Y27" s="439"/>
      <c r="Z27" s="440"/>
    </row>
    <row r="28" spans="1:26" s="394" customFormat="1" ht="24.95" customHeight="1">
      <c r="A28" s="393"/>
      <c r="B28" s="434"/>
      <c r="C28" s="395"/>
      <c r="D28" s="435"/>
      <c r="E28" s="436"/>
      <c r="F28" s="437"/>
      <c r="G28" s="438"/>
      <c r="H28" s="438"/>
      <c r="I28" s="439"/>
      <c r="J28" s="439"/>
      <c r="K28" s="439"/>
      <c r="L28" s="439"/>
      <c r="M28" s="439"/>
      <c r="N28" s="439"/>
      <c r="O28" s="439"/>
      <c r="P28" s="439"/>
      <c r="Q28" s="439"/>
      <c r="R28" s="439"/>
      <c r="S28" s="439"/>
      <c r="T28" s="439"/>
      <c r="U28" s="439"/>
      <c r="V28" s="439"/>
      <c r="W28" s="439"/>
      <c r="X28" s="439"/>
      <c r="Y28" s="439"/>
      <c r="Z28" s="440"/>
    </row>
    <row r="29" spans="1:26" s="394" customFormat="1" ht="24.95" customHeight="1" thickBot="1">
      <c r="A29" s="393"/>
      <c r="B29" s="709" t="s">
        <v>236</v>
      </c>
      <c r="C29" s="710"/>
      <c r="D29" s="711"/>
      <c r="E29" s="441"/>
      <c r="F29" s="442"/>
      <c r="G29" s="443"/>
      <c r="H29" s="443"/>
      <c r="I29" s="444"/>
      <c r="J29" s="444"/>
      <c r="K29" s="444"/>
      <c r="L29" s="444"/>
      <c r="M29" s="444"/>
      <c r="N29" s="444"/>
      <c r="O29" s="444"/>
      <c r="P29" s="444"/>
      <c r="Q29" s="444"/>
      <c r="R29" s="444"/>
      <c r="S29" s="444"/>
      <c r="T29" s="444"/>
      <c r="U29" s="444"/>
      <c r="V29" s="444"/>
      <c r="W29" s="444"/>
      <c r="X29" s="444"/>
      <c r="Y29" s="444"/>
      <c r="Z29" s="445"/>
    </row>
    <row r="30" spans="1:26" s="394" customFormat="1" ht="14.1" customHeight="1">
      <c r="A30" s="393"/>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row>
    <row r="31" spans="1:26" s="103" customFormat="1" ht="36" customHeight="1">
      <c r="C31" s="102"/>
      <c r="M31" s="104"/>
      <c r="N31" s="104"/>
      <c r="O31" s="104"/>
      <c r="P31" s="104"/>
      <c r="Q31" s="104"/>
      <c r="R31" s="104"/>
      <c r="S31" s="104"/>
      <c r="T31" s="104"/>
      <c r="X31" s="454" t="s">
        <v>242</v>
      </c>
      <c r="Y31" s="662"/>
      <c r="Z31" s="662"/>
    </row>
    <row r="32" spans="1:26" s="103" customFormat="1" ht="12" customHeight="1">
      <c r="B32" s="397" t="s">
        <v>214</v>
      </c>
      <c r="C32" s="651" t="s">
        <v>385</v>
      </c>
      <c r="M32" s="104"/>
      <c r="N32" s="104"/>
      <c r="O32" s="104"/>
      <c r="P32" s="104"/>
      <c r="Q32" s="104"/>
      <c r="R32" s="104"/>
      <c r="S32" s="104"/>
      <c r="T32" s="104"/>
      <c r="X32" s="647"/>
      <c r="Y32" s="648"/>
      <c r="Z32" s="648"/>
    </row>
    <row r="33" spans="1:27" s="447" customFormat="1" ht="12" customHeight="1">
      <c r="A33" s="446"/>
      <c r="B33" s="397" t="s">
        <v>214</v>
      </c>
      <c r="C33" s="447" t="s">
        <v>237</v>
      </c>
      <c r="E33" s="398"/>
      <c r="H33" s="398"/>
      <c r="I33" s="398"/>
      <c r="J33" s="398"/>
      <c r="K33" s="398"/>
      <c r="L33" s="398"/>
      <c r="M33" s="398"/>
      <c r="N33" s="398"/>
      <c r="O33" s="398"/>
      <c r="P33" s="398"/>
      <c r="Q33" s="398"/>
      <c r="R33" s="398"/>
      <c r="S33" s="398"/>
      <c r="T33" s="398"/>
      <c r="U33" s="398"/>
      <c r="V33" s="398"/>
      <c r="W33" s="398"/>
      <c r="X33" s="398"/>
      <c r="Y33" s="398"/>
      <c r="Z33" s="398"/>
    </row>
    <row r="34" spans="1:27" s="449" customFormat="1" ht="12" customHeight="1">
      <c r="A34" s="448"/>
      <c r="B34" s="397" t="s">
        <v>214</v>
      </c>
      <c r="C34" s="398" t="s">
        <v>215</v>
      </c>
      <c r="D34" s="398"/>
      <c r="F34" s="398"/>
      <c r="G34" s="398"/>
      <c r="H34" s="398"/>
      <c r="I34" s="398"/>
      <c r="J34" s="398"/>
      <c r="K34" s="398"/>
      <c r="L34" s="398"/>
      <c r="M34" s="398"/>
      <c r="N34" s="398"/>
      <c r="O34" s="398"/>
      <c r="P34" s="398"/>
      <c r="Q34" s="398"/>
      <c r="R34" s="398"/>
      <c r="S34" s="398"/>
      <c r="T34" s="398"/>
      <c r="U34" s="398"/>
      <c r="V34" s="398"/>
      <c r="AA34" s="398"/>
    </row>
    <row r="35" spans="1:27" s="449" customFormat="1" ht="12" customHeight="1">
      <c r="B35" s="397" t="s">
        <v>214</v>
      </c>
      <c r="C35" s="399" t="s">
        <v>216</v>
      </c>
      <c r="D35" s="399"/>
      <c r="F35" s="398"/>
      <c r="G35" s="398"/>
      <c r="H35" s="450"/>
      <c r="I35" s="450"/>
      <c r="J35" s="450"/>
      <c r="K35" s="450"/>
      <c r="L35" s="450"/>
      <c r="M35" s="450"/>
      <c r="N35" s="450"/>
      <c r="O35" s="450"/>
      <c r="P35" s="450"/>
      <c r="Q35" s="450"/>
      <c r="R35" s="450"/>
      <c r="S35" s="450"/>
      <c r="T35" s="450"/>
      <c r="U35" s="450"/>
      <c r="V35" s="450"/>
      <c r="AA35" s="451"/>
    </row>
    <row r="36" spans="1:27" s="449" customFormat="1" ht="12" customHeight="1">
      <c r="B36" s="397" t="s">
        <v>214</v>
      </c>
      <c r="C36" s="545" t="s">
        <v>217</v>
      </c>
      <c r="D36" s="452"/>
      <c r="F36" s="450"/>
      <c r="G36" s="450"/>
      <c r="H36" s="398"/>
      <c r="I36" s="398"/>
      <c r="J36" s="398"/>
      <c r="K36" s="398"/>
      <c r="L36" s="398"/>
      <c r="M36" s="398"/>
      <c r="N36" s="398"/>
      <c r="O36" s="398"/>
      <c r="P36" s="398"/>
      <c r="Q36" s="398"/>
      <c r="R36" s="398"/>
      <c r="S36" s="398"/>
      <c r="T36" s="398"/>
      <c r="U36" s="398"/>
      <c r="V36" s="398"/>
    </row>
    <row r="37" spans="1:27" s="449" customFormat="1" ht="12" customHeight="1">
      <c r="B37" s="397" t="s">
        <v>214</v>
      </c>
      <c r="C37" s="546" t="s">
        <v>218</v>
      </c>
      <c r="D37" s="452"/>
      <c r="F37" s="450"/>
      <c r="G37" s="450"/>
      <c r="H37" s="398"/>
      <c r="I37" s="398"/>
      <c r="J37" s="398"/>
      <c r="K37" s="398"/>
      <c r="L37" s="398"/>
      <c r="M37" s="398"/>
      <c r="N37" s="398"/>
      <c r="O37" s="398"/>
      <c r="P37" s="398"/>
      <c r="Q37" s="398"/>
      <c r="R37" s="398"/>
      <c r="S37" s="398"/>
      <c r="T37" s="398"/>
      <c r="U37" s="398"/>
      <c r="V37" s="398"/>
    </row>
    <row r="38" spans="1:27" s="449" customFormat="1" ht="12" customHeight="1">
      <c r="B38" s="397" t="s">
        <v>214</v>
      </c>
      <c r="C38" s="398" t="s">
        <v>219</v>
      </c>
      <c r="D38" s="398"/>
      <c r="F38" s="398"/>
      <c r="G38" s="398"/>
    </row>
    <row r="39" spans="1:27" s="453" customFormat="1" ht="12" customHeight="1">
      <c r="B39" s="397" t="s">
        <v>214</v>
      </c>
      <c r="C39" s="402" t="s">
        <v>220</v>
      </c>
      <c r="D39" s="402"/>
    </row>
    <row r="40" spans="1:27" ht="12" customHeight="1"/>
    <row r="41" spans="1:27" ht="14.1" customHeight="1"/>
    <row r="42" spans="1:27" ht="14.1" customHeight="1"/>
  </sheetData>
  <mergeCells count="10">
    <mergeCell ref="AC1:AC5"/>
    <mergeCell ref="B29:D29"/>
    <mergeCell ref="Y31:Z31"/>
    <mergeCell ref="A3:AA3"/>
    <mergeCell ref="B7:D7"/>
    <mergeCell ref="B18:D18"/>
    <mergeCell ref="B23:D23"/>
    <mergeCell ref="B24:D24"/>
    <mergeCell ref="B12:D12"/>
    <mergeCell ref="B17:D17"/>
  </mergeCells>
  <phoneticPr fontId="2"/>
  <printOptions horizontalCentered="1"/>
  <pageMargins left="0.59055118110236227" right="0.59055118110236227" top="0.98425196850393704" bottom="0.98425196850393704" header="0.51181102362204722" footer="0.51181102362204722"/>
  <pageSetup paperSize="8" scale="58" orientation="landscape" horizontalDpi="300" verticalDpi="300"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0"/>
  <sheetViews>
    <sheetView view="pageBreakPreview" zoomScaleNormal="85" workbookViewId="0">
      <selection activeCell="A18" sqref="A16:K21"/>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15" thickBot="1">
      <c r="A1" s="5"/>
      <c r="B1" s="761" t="s">
        <v>287</v>
      </c>
      <c r="C1" s="761"/>
      <c r="D1" s="761"/>
      <c r="E1" s="761"/>
      <c r="F1" s="761"/>
      <c r="G1" s="761"/>
      <c r="H1" s="761"/>
      <c r="I1" s="5"/>
    </row>
    <row r="2" spans="1:9" ht="19.5" thickBot="1">
      <c r="B2" s="762" t="s">
        <v>290</v>
      </c>
      <c r="C2" s="763"/>
      <c r="D2" s="763"/>
      <c r="E2" s="763"/>
      <c r="F2" s="763"/>
      <c r="G2" s="763"/>
      <c r="H2" s="764"/>
      <c r="I2" s="7"/>
    </row>
    <row r="3" spans="1:9" ht="18.75" customHeight="1"/>
    <row r="4" spans="1:9" s="8" customFormat="1" ht="11.25" customHeight="1" thickBot="1">
      <c r="B4" s="69" t="s">
        <v>72</v>
      </c>
      <c r="C4" s="70" t="s">
        <v>14</v>
      </c>
      <c r="D4" s="70"/>
      <c r="E4" s="70"/>
      <c r="F4" s="70"/>
      <c r="G4" s="70"/>
      <c r="H4" s="71"/>
    </row>
    <row r="5" spans="1:9" s="8" customFormat="1" ht="20.100000000000001" customHeight="1">
      <c r="B5" s="765" t="s">
        <v>73</v>
      </c>
      <c r="C5" s="767" t="s">
        <v>15</v>
      </c>
      <c r="D5" s="768"/>
      <c r="E5" s="769"/>
      <c r="F5" s="720" t="s">
        <v>16</v>
      </c>
      <c r="G5" s="721"/>
      <c r="H5" s="39" t="s">
        <v>60</v>
      </c>
    </row>
    <row r="6" spans="1:9" s="8" customFormat="1" ht="20.100000000000001" customHeight="1" thickBot="1">
      <c r="B6" s="766"/>
      <c r="C6" s="40" t="s">
        <v>17</v>
      </c>
      <c r="D6" s="770" t="s">
        <v>18</v>
      </c>
      <c r="E6" s="771"/>
      <c r="F6" s="722" t="s">
        <v>87</v>
      </c>
      <c r="G6" s="723"/>
      <c r="H6" s="41" t="s">
        <v>61</v>
      </c>
    </row>
    <row r="7" spans="1:9" s="8" customFormat="1" ht="20.100000000000001" customHeight="1">
      <c r="B7" s="42">
        <v>1</v>
      </c>
      <c r="C7" s="43"/>
      <c r="D7" s="44" t="s">
        <v>19</v>
      </c>
      <c r="E7" s="45" t="s">
        <v>20</v>
      </c>
      <c r="F7" s="724"/>
      <c r="G7" s="725"/>
      <c r="H7" s="46" t="e">
        <f>F7/$F$12</f>
        <v>#DIV/0!</v>
      </c>
    </row>
    <row r="8" spans="1:9" s="8" customFormat="1" ht="20.100000000000001" customHeight="1">
      <c r="A8" s="9"/>
      <c r="B8" s="47">
        <v>2</v>
      </c>
      <c r="C8" s="48"/>
      <c r="D8" s="49" t="s">
        <v>21</v>
      </c>
      <c r="E8" s="48" t="s">
        <v>20</v>
      </c>
      <c r="F8" s="714"/>
      <c r="G8" s="715"/>
      <c r="H8" s="50" t="e">
        <f>F8/$F$12</f>
        <v>#DIV/0!</v>
      </c>
    </row>
    <row r="9" spans="1:9" s="8" customFormat="1" ht="20.100000000000001" customHeight="1">
      <c r="A9" s="9"/>
      <c r="B9" s="47">
        <v>3</v>
      </c>
      <c r="C9" s="48"/>
      <c r="D9" s="49" t="s">
        <v>21</v>
      </c>
      <c r="E9" s="48" t="s">
        <v>20</v>
      </c>
      <c r="F9" s="714"/>
      <c r="G9" s="715"/>
      <c r="H9" s="50" t="e">
        <f>F9/$F$12</f>
        <v>#DIV/0!</v>
      </c>
    </row>
    <row r="10" spans="1:9" s="8" customFormat="1" ht="20.100000000000001" customHeight="1">
      <c r="A10" s="9"/>
      <c r="B10" s="47">
        <v>4</v>
      </c>
      <c r="C10" s="48"/>
      <c r="D10" s="49" t="s">
        <v>21</v>
      </c>
      <c r="E10" s="48" t="s">
        <v>20</v>
      </c>
      <c r="F10" s="714"/>
      <c r="G10" s="715"/>
      <c r="H10" s="50" t="e">
        <f>F10/$F$12</f>
        <v>#DIV/0!</v>
      </c>
    </row>
    <row r="11" spans="1:9" s="8" customFormat="1" ht="20.100000000000001" customHeight="1" thickBot="1">
      <c r="B11" s="51">
        <v>5</v>
      </c>
      <c r="C11" s="52"/>
      <c r="D11" s="53" t="s">
        <v>21</v>
      </c>
      <c r="E11" s="54" t="s">
        <v>20</v>
      </c>
      <c r="F11" s="716"/>
      <c r="G11" s="717"/>
      <c r="H11" s="55" t="e">
        <f>F11/$F$12</f>
        <v>#DIV/0!</v>
      </c>
    </row>
    <row r="12" spans="1:9" s="8" customFormat="1" ht="20.100000000000001" customHeight="1" thickTop="1" thickBot="1">
      <c r="B12" s="755" t="s">
        <v>22</v>
      </c>
      <c r="C12" s="756"/>
      <c r="D12" s="756"/>
      <c r="E12" s="757"/>
      <c r="F12" s="718">
        <f>SUM(F7:F11)</f>
        <v>0</v>
      </c>
      <c r="G12" s="719"/>
      <c r="H12" s="56" t="e">
        <f>SUM(H7:H11)</f>
        <v>#DIV/0!</v>
      </c>
    </row>
    <row r="13" spans="1:9" s="8" customFormat="1" ht="19.5" customHeight="1">
      <c r="B13" s="38"/>
      <c r="C13" s="38"/>
      <c r="D13" s="38"/>
      <c r="E13" s="38"/>
      <c r="F13" s="72"/>
      <c r="G13" s="72"/>
      <c r="H13" s="73"/>
    </row>
    <row r="14" spans="1:9" s="8" customFormat="1" ht="20.100000000000001" customHeight="1" thickBot="1">
      <c r="B14" s="69" t="s">
        <v>74</v>
      </c>
      <c r="C14" s="70" t="s">
        <v>23</v>
      </c>
      <c r="D14" s="70"/>
      <c r="E14" s="74"/>
      <c r="F14" s="70"/>
      <c r="G14" s="70"/>
      <c r="H14" s="75"/>
    </row>
    <row r="15" spans="1:9" s="8" customFormat="1" ht="20.100000000000001" customHeight="1" thickBot="1">
      <c r="B15" s="57" t="s">
        <v>75</v>
      </c>
      <c r="C15" s="58" t="s">
        <v>24</v>
      </c>
      <c r="D15" s="751" t="s">
        <v>62</v>
      </c>
      <c r="E15" s="752"/>
      <c r="F15" s="751" t="s">
        <v>63</v>
      </c>
      <c r="G15" s="753"/>
      <c r="H15" s="754"/>
    </row>
    <row r="16" spans="1:9" s="8" customFormat="1" ht="20.100000000000001" customHeight="1">
      <c r="B16" s="745">
        <v>1</v>
      </c>
      <c r="C16" s="746"/>
      <c r="D16" s="59" t="s">
        <v>25</v>
      </c>
      <c r="E16" s="60"/>
      <c r="F16" s="747"/>
      <c r="G16" s="108"/>
      <c r="H16" s="748" t="s">
        <v>88</v>
      </c>
    </row>
    <row r="17" spans="2:8" s="8" customFormat="1" ht="20.100000000000001" customHeight="1">
      <c r="B17" s="734"/>
      <c r="C17" s="737"/>
      <c r="D17" s="61" t="s">
        <v>26</v>
      </c>
      <c r="E17" s="62"/>
      <c r="F17" s="740"/>
      <c r="G17" s="109"/>
      <c r="H17" s="749"/>
    </row>
    <row r="18" spans="2:8" s="8" customFormat="1" ht="20.100000000000001" customHeight="1">
      <c r="B18" s="735"/>
      <c r="C18" s="738"/>
      <c r="D18" s="64" t="s">
        <v>27</v>
      </c>
      <c r="E18" s="63"/>
      <c r="F18" s="740"/>
      <c r="G18" s="109"/>
      <c r="H18" s="750"/>
    </row>
    <row r="19" spans="2:8" s="8" customFormat="1" ht="20.100000000000001" customHeight="1">
      <c r="B19" s="733">
        <v>2</v>
      </c>
      <c r="C19" s="736"/>
      <c r="D19" s="61" t="s">
        <v>25</v>
      </c>
      <c r="E19" s="62"/>
      <c r="F19" s="739"/>
      <c r="G19" s="110"/>
      <c r="H19" s="758" t="s">
        <v>88</v>
      </c>
    </row>
    <row r="20" spans="2:8" s="8" customFormat="1" ht="20.100000000000001" customHeight="1">
      <c r="B20" s="734"/>
      <c r="C20" s="737"/>
      <c r="D20" s="61" t="s">
        <v>26</v>
      </c>
      <c r="E20" s="62"/>
      <c r="F20" s="740"/>
      <c r="G20" s="109"/>
      <c r="H20" s="749"/>
    </row>
    <row r="21" spans="2:8" s="8" customFormat="1" ht="20.100000000000001" customHeight="1">
      <c r="B21" s="735"/>
      <c r="C21" s="738"/>
      <c r="D21" s="65" t="s">
        <v>27</v>
      </c>
      <c r="E21" s="62"/>
      <c r="F21" s="741"/>
      <c r="G21" s="111"/>
      <c r="H21" s="750"/>
    </row>
    <row r="22" spans="2:8" s="8" customFormat="1" ht="20.100000000000001" customHeight="1">
      <c r="B22" s="734" t="s">
        <v>71</v>
      </c>
      <c r="C22" s="737"/>
      <c r="D22" s="66" t="s">
        <v>25</v>
      </c>
      <c r="E22" s="63"/>
      <c r="F22" s="740"/>
      <c r="G22" s="109"/>
      <c r="H22" s="759" t="s">
        <v>88</v>
      </c>
    </row>
    <row r="23" spans="2:8" s="8" customFormat="1" ht="20.100000000000001" customHeight="1">
      <c r="B23" s="734"/>
      <c r="C23" s="737"/>
      <c r="D23" s="61" t="s">
        <v>26</v>
      </c>
      <c r="E23" s="62"/>
      <c r="F23" s="740"/>
      <c r="G23" s="109"/>
      <c r="H23" s="749"/>
    </row>
    <row r="24" spans="2:8" s="8" customFormat="1" ht="20.100000000000001" customHeight="1" thickBot="1">
      <c r="B24" s="742"/>
      <c r="C24" s="743"/>
      <c r="D24" s="68" t="s">
        <v>27</v>
      </c>
      <c r="E24" s="67"/>
      <c r="F24" s="744"/>
      <c r="G24" s="112"/>
      <c r="H24" s="760"/>
    </row>
    <row r="25" spans="2:8" s="8" customFormat="1" ht="20.100000000000001" customHeight="1">
      <c r="B25" s="70"/>
      <c r="C25" s="70"/>
      <c r="D25" s="70"/>
      <c r="E25" s="70"/>
      <c r="F25" s="76"/>
      <c r="G25" s="76"/>
      <c r="H25" s="73"/>
    </row>
    <row r="26" spans="2:8" s="8" customFormat="1" ht="20.100000000000001" customHeight="1" thickBot="1">
      <c r="B26" s="69" t="s">
        <v>76</v>
      </c>
      <c r="C26" s="70" t="s">
        <v>28</v>
      </c>
      <c r="D26" s="70"/>
      <c r="E26" s="70"/>
      <c r="F26" s="75"/>
      <c r="G26" s="75"/>
      <c r="H26" s="73"/>
    </row>
    <row r="27" spans="2:8" s="8" customFormat="1" ht="20.100000000000001" customHeight="1" thickBot="1">
      <c r="B27" s="57" t="s">
        <v>77</v>
      </c>
      <c r="C27" s="58" t="s">
        <v>24</v>
      </c>
      <c r="D27" s="751" t="s">
        <v>62</v>
      </c>
      <c r="E27" s="752"/>
      <c r="F27" s="751" t="s">
        <v>63</v>
      </c>
      <c r="G27" s="753"/>
      <c r="H27" s="754"/>
    </row>
    <row r="28" spans="2:8" s="8" customFormat="1" ht="20.100000000000001" customHeight="1">
      <c r="B28" s="745">
        <v>1</v>
      </c>
      <c r="C28" s="746"/>
      <c r="D28" s="59" t="s">
        <v>25</v>
      </c>
      <c r="E28" s="60"/>
      <c r="F28" s="747"/>
      <c r="G28" s="108"/>
      <c r="H28" s="748" t="s">
        <v>88</v>
      </c>
    </row>
    <row r="29" spans="2:8" s="8" customFormat="1" ht="20.100000000000001" customHeight="1">
      <c r="B29" s="734"/>
      <c r="C29" s="737"/>
      <c r="D29" s="61" t="s">
        <v>26</v>
      </c>
      <c r="E29" s="62"/>
      <c r="F29" s="740"/>
      <c r="G29" s="109"/>
      <c r="H29" s="749"/>
    </row>
    <row r="30" spans="2:8" s="8" customFormat="1" ht="20.100000000000001" customHeight="1">
      <c r="B30" s="735"/>
      <c r="C30" s="738"/>
      <c r="D30" s="64" t="s">
        <v>27</v>
      </c>
      <c r="E30" s="63"/>
      <c r="F30" s="740"/>
      <c r="G30" s="109"/>
      <c r="H30" s="750"/>
    </row>
    <row r="31" spans="2:8" s="8" customFormat="1" ht="20.100000000000001" customHeight="1">
      <c r="B31" s="733">
        <v>2</v>
      </c>
      <c r="C31" s="736"/>
      <c r="D31" s="61" t="s">
        <v>25</v>
      </c>
      <c r="E31" s="62"/>
      <c r="F31" s="739"/>
      <c r="G31" s="110"/>
      <c r="H31" s="758" t="s">
        <v>88</v>
      </c>
    </row>
    <row r="32" spans="2:8" s="8" customFormat="1" ht="20.100000000000001" customHeight="1">
      <c r="B32" s="734"/>
      <c r="C32" s="737"/>
      <c r="D32" s="61" t="s">
        <v>26</v>
      </c>
      <c r="E32" s="62"/>
      <c r="F32" s="740"/>
      <c r="G32" s="109"/>
      <c r="H32" s="749"/>
    </row>
    <row r="33" spans="1:9" s="8" customFormat="1" ht="20.100000000000001" customHeight="1">
      <c r="B33" s="735"/>
      <c r="C33" s="738"/>
      <c r="D33" s="65" t="s">
        <v>27</v>
      </c>
      <c r="E33" s="62"/>
      <c r="F33" s="741"/>
      <c r="G33" s="111"/>
      <c r="H33" s="750"/>
    </row>
    <row r="34" spans="1:9" s="8" customFormat="1" ht="20.100000000000001" customHeight="1">
      <c r="B34" s="734" t="s">
        <v>71</v>
      </c>
      <c r="C34" s="737"/>
      <c r="D34" s="66" t="s">
        <v>25</v>
      </c>
      <c r="E34" s="63"/>
      <c r="F34" s="740"/>
      <c r="G34" s="109"/>
      <c r="H34" s="759" t="s">
        <v>88</v>
      </c>
    </row>
    <row r="35" spans="1:9" s="8" customFormat="1" ht="20.100000000000001" customHeight="1">
      <c r="B35" s="734"/>
      <c r="C35" s="737"/>
      <c r="D35" s="61" t="s">
        <v>26</v>
      </c>
      <c r="E35" s="62"/>
      <c r="F35" s="740"/>
      <c r="G35" s="109"/>
      <c r="H35" s="749"/>
    </row>
    <row r="36" spans="1:9" s="8" customFormat="1" ht="20.100000000000001" customHeight="1" thickBot="1">
      <c r="B36" s="742"/>
      <c r="C36" s="743"/>
      <c r="D36" s="68" t="s">
        <v>27</v>
      </c>
      <c r="E36" s="67"/>
      <c r="F36" s="744"/>
      <c r="G36" s="112"/>
      <c r="H36" s="760"/>
    </row>
    <row r="37" spans="1:9" s="8" customFormat="1" ht="20.100000000000001" customHeight="1" thickBot="1">
      <c r="B37" s="76"/>
      <c r="C37" s="72"/>
      <c r="D37" s="74"/>
      <c r="E37" s="72"/>
      <c r="F37" s="76"/>
      <c r="G37" s="76"/>
      <c r="H37" s="76"/>
    </row>
    <row r="38" spans="1:9" s="8" customFormat="1" ht="20.100000000000001" customHeight="1" thickBot="1">
      <c r="B38" s="726" t="s">
        <v>29</v>
      </c>
      <c r="C38" s="727"/>
      <c r="D38" s="727"/>
      <c r="E38" s="728"/>
      <c r="F38" s="77">
        <f>F12+(F16+F19+F22)+(F28+F31+F34)</f>
        <v>0</v>
      </c>
      <c r="G38" s="77"/>
      <c r="H38" s="78" t="s">
        <v>88</v>
      </c>
    </row>
    <row r="39" spans="1:9" ht="19.5" customHeight="1">
      <c r="B39" s="79"/>
      <c r="C39" s="80"/>
      <c r="D39" s="81"/>
      <c r="E39" s="80"/>
      <c r="F39" s="79"/>
      <c r="G39" s="79"/>
      <c r="H39" s="79"/>
    </row>
    <row r="40" spans="1:9" ht="36" customHeight="1">
      <c r="B40" s="79"/>
      <c r="C40" s="80"/>
      <c r="D40" s="81"/>
      <c r="E40" s="80"/>
      <c r="F40" s="113" t="s">
        <v>242</v>
      </c>
      <c r="G40" s="732"/>
      <c r="H40" s="732"/>
    </row>
    <row r="41" spans="1:9" ht="17.100000000000001" customHeight="1">
      <c r="A41" s="37"/>
      <c r="B41" s="31" t="s">
        <v>66</v>
      </c>
      <c r="C41" s="22" t="s">
        <v>130</v>
      </c>
      <c r="D41" s="33"/>
      <c r="E41" s="34"/>
      <c r="F41" s="35"/>
      <c r="G41" s="35"/>
      <c r="H41" s="35"/>
      <c r="I41" s="7"/>
    </row>
    <row r="42" spans="1:9" ht="17.100000000000001" customHeight="1">
      <c r="A42" s="37"/>
      <c r="B42" s="32" t="s">
        <v>67</v>
      </c>
      <c r="C42" s="23" t="s">
        <v>30</v>
      </c>
      <c r="D42" s="36"/>
      <c r="E42" s="36"/>
      <c r="F42" s="36"/>
      <c r="G42" s="36"/>
      <c r="H42" s="36"/>
      <c r="I42" s="7"/>
    </row>
    <row r="43" spans="1:9" ht="17.100000000000001" customHeight="1">
      <c r="A43" s="37"/>
      <c r="B43" s="32" t="s">
        <v>31</v>
      </c>
      <c r="C43" s="23" t="s">
        <v>32</v>
      </c>
      <c r="D43" s="36"/>
      <c r="E43" s="36"/>
      <c r="F43" s="36"/>
      <c r="G43" s="36"/>
      <c r="H43" s="36"/>
      <c r="I43" s="7"/>
    </row>
    <row r="44" spans="1:9" ht="17.100000000000001" customHeight="1">
      <c r="A44" s="37"/>
      <c r="B44" s="32" t="s">
        <v>68</v>
      </c>
      <c r="C44" s="23" t="s">
        <v>89</v>
      </c>
      <c r="D44" s="36"/>
      <c r="E44" s="36"/>
      <c r="F44" s="36"/>
      <c r="G44" s="36"/>
      <c r="H44" s="36"/>
      <c r="I44" s="7"/>
    </row>
    <row r="45" spans="1:9" ht="17.100000000000001" customHeight="1">
      <c r="A45" s="37"/>
      <c r="B45" s="32" t="s">
        <v>68</v>
      </c>
      <c r="C45" s="729" t="s">
        <v>124</v>
      </c>
      <c r="D45" s="730"/>
      <c r="E45" s="730"/>
      <c r="F45" s="730"/>
      <c r="G45" s="730"/>
      <c r="H45" s="730"/>
      <c r="I45" s="7"/>
    </row>
    <row r="46" spans="1:9" ht="17.100000000000001" customHeight="1">
      <c r="A46" s="37"/>
      <c r="B46" s="32"/>
      <c r="C46" s="730"/>
      <c r="D46" s="730"/>
      <c r="E46" s="730"/>
      <c r="F46" s="730"/>
      <c r="G46" s="730"/>
      <c r="H46" s="730"/>
      <c r="I46" s="7"/>
    </row>
    <row r="47" spans="1:9" ht="17.100000000000001" customHeight="1">
      <c r="A47" s="37"/>
      <c r="B47" s="32" t="s">
        <v>68</v>
      </c>
      <c r="C47" s="731" t="s">
        <v>135</v>
      </c>
      <c r="D47" s="731"/>
      <c r="E47" s="731"/>
      <c r="F47" s="731"/>
      <c r="G47" s="731"/>
      <c r="H47" s="731"/>
      <c r="I47" s="7"/>
    </row>
    <row r="48" spans="1:9" ht="17.100000000000001" customHeight="1">
      <c r="A48" s="37"/>
      <c r="B48" s="32" t="s">
        <v>69</v>
      </c>
      <c r="C48" s="731" t="s">
        <v>240</v>
      </c>
      <c r="D48" s="731"/>
      <c r="E48" s="731"/>
      <c r="F48" s="731"/>
      <c r="G48" s="731"/>
      <c r="H48" s="731"/>
      <c r="I48" s="7"/>
    </row>
    <row r="49" spans="1:9" ht="17.100000000000001" customHeight="1">
      <c r="A49" s="37"/>
      <c r="B49" s="32" t="s">
        <v>70</v>
      </c>
      <c r="C49" s="730" t="s">
        <v>33</v>
      </c>
      <c r="D49" s="730"/>
      <c r="E49" s="730"/>
      <c r="F49" s="730"/>
      <c r="G49" s="730"/>
      <c r="H49" s="730"/>
      <c r="I49" s="7"/>
    </row>
    <row r="50" spans="1:9" ht="17.100000000000001" customHeight="1">
      <c r="A50" s="37"/>
      <c r="B50" s="32"/>
      <c r="C50" s="730"/>
      <c r="D50" s="730"/>
      <c r="E50" s="730"/>
      <c r="F50" s="730"/>
      <c r="G50" s="730"/>
      <c r="H50" s="730"/>
      <c r="I50" s="7"/>
    </row>
  </sheetData>
  <mergeCells count="48">
    <mergeCell ref="B1:H1"/>
    <mergeCell ref="B2:H2"/>
    <mergeCell ref="B5:B6"/>
    <mergeCell ref="C5:E5"/>
    <mergeCell ref="D6:E6"/>
    <mergeCell ref="H31:H33"/>
    <mergeCell ref="H34:H36"/>
    <mergeCell ref="H16:H18"/>
    <mergeCell ref="H19:H21"/>
    <mergeCell ref="H22:H24"/>
    <mergeCell ref="B12:E12"/>
    <mergeCell ref="C16:C18"/>
    <mergeCell ref="B19:B21"/>
    <mergeCell ref="C19:C21"/>
    <mergeCell ref="F19:F21"/>
    <mergeCell ref="F15:H15"/>
    <mergeCell ref="F16:F18"/>
    <mergeCell ref="D15:E15"/>
    <mergeCell ref="B16:B18"/>
    <mergeCell ref="B28:B30"/>
    <mergeCell ref="C28:C30"/>
    <mergeCell ref="F28:F30"/>
    <mergeCell ref="H28:H30"/>
    <mergeCell ref="B22:B24"/>
    <mergeCell ref="C22:C24"/>
    <mergeCell ref="F22:F24"/>
    <mergeCell ref="D27:E27"/>
    <mergeCell ref="F27:H27"/>
    <mergeCell ref="B31:B33"/>
    <mergeCell ref="C31:C33"/>
    <mergeCell ref="F31:F33"/>
    <mergeCell ref="B34:B36"/>
    <mergeCell ref="C34:C36"/>
    <mergeCell ref="F34:F36"/>
    <mergeCell ref="B38:E38"/>
    <mergeCell ref="C45:H46"/>
    <mergeCell ref="C47:H47"/>
    <mergeCell ref="C49:H50"/>
    <mergeCell ref="C48:H48"/>
    <mergeCell ref="G40:H40"/>
    <mergeCell ref="F9:G9"/>
    <mergeCell ref="F10:G10"/>
    <mergeCell ref="F11:G11"/>
    <mergeCell ref="F12:G12"/>
    <mergeCell ref="F5:G5"/>
    <mergeCell ref="F6:G6"/>
    <mergeCell ref="F7:G7"/>
    <mergeCell ref="F8:G8"/>
  </mergeCells>
  <phoneticPr fontId="2"/>
  <printOptions horizontalCentered="1"/>
  <pageMargins left="0.59055118110236227" right="0.59055118110236227" top="0.98425196850393704" bottom="0.98425196850393704" header="0.51181102362204722" footer="0.51181102362204722"/>
  <pageSetup paperSize="9" scale="7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2F8B-C3FD-43C6-ACA2-A390252D7288}">
  <sheetPr>
    <pageSetUpPr fitToPage="1"/>
  </sheetPr>
  <dimension ref="A1:N39"/>
  <sheetViews>
    <sheetView showGridLines="0" view="pageBreakPreview" zoomScaleNormal="80" zoomScaleSheetLayoutView="100" workbookViewId="0">
      <selection activeCell="A18" sqref="A18:K19"/>
    </sheetView>
  </sheetViews>
  <sheetFormatPr defaultColWidth="8" defaultRowHeight="11.25"/>
  <cols>
    <col min="1" max="1" width="2.125" style="391" customWidth="1"/>
    <col min="2" max="2" width="4.25" style="391" customWidth="1"/>
    <col min="3" max="3" width="15.375" style="391" customWidth="1"/>
    <col min="4" max="4" width="16" style="391" customWidth="1"/>
    <col min="5" max="11" width="12.125" style="391" customWidth="1"/>
    <col min="12" max="12" width="2.125" style="391" customWidth="1"/>
    <col min="13" max="13" width="8" style="391"/>
    <col min="14" max="14" width="41.625" style="391" customWidth="1"/>
    <col min="15" max="102" width="8" style="391"/>
    <col min="103" max="103" width="4.25" style="391" customWidth="1"/>
    <col min="104" max="104" width="2.625" style="391" customWidth="1"/>
    <col min="105" max="105" width="14.375" style="391" customWidth="1"/>
    <col min="106" max="106" width="11" style="391" bestFit="1" customWidth="1"/>
    <col min="107" max="107" width="13.125" style="391" customWidth="1"/>
    <col min="108" max="108" width="6.5" style="391" bestFit="1" customWidth="1"/>
    <col min="109" max="124" width="12.875" style="391" customWidth="1"/>
    <col min="125" max="125" width="2.25" style="391" customWidth="1"/>
    <col min="126" max="126" width="10.25" style="391" customWidth="1"/>
    <col min="127" max="16384" width="8" style="391"/>
  </cols>
  <sheetData>
    <row r="1" spans="1:14" s="388" customFormat="1" ht="20.100000000000001" customHeight="1">
      <c r="A1" s="138" t="s">
        <v>251</v>
      </c>
      <c r="C1" s="387"/>
      <c r="D1" s="387"/>
      <c r="E1" s="387"/>
      <c r="F1" s="387"/>
      <c r="G1" s="387"/>
      <c r="H1" s="387"/>
      <c r="I1" s="387"/>
      <c r="J1" s="387"/>
      <c r="K1" s="387"/>
      <c r="N1" s="772"/>
    </row>
    <row r="2" spans="1:14" s="388" customFormat="1" ht="8.25" customHeight="1" thickBot="1">
      <c r="B2" s="389"/>
      <c r="C2" s="389"/>
      <c r="D2" s="390"/>
      <c r="E2" s="390"/>
      <c r="F2" s="390"/>
      <c r="G2" s="390"/>
      <c r="H2" s="390"/>
      <c r="I2" s="390"/>
      <c r="J2" s="390"/>
      <c r="K2" s="390"/>
      <c r="N2" s="772"/>
    </row>
    <row r="3" spans="1:14" s="536" customFormat="1" ht="24.75" thickBot="1">
      <c r="B3" s="773" t="s">
        <v>293</v>
      </c>
      <c r="C3" s="774"/>
      <c r="D3" s="774"/>
      <c r="E3" s="774"/>
      <c r="F3" s="774"/>
      <c r="G3" s="774"/>
      <c r="H3" s="774"/>
      <c r="I3" s="774"/>
      <c r="J3" s="774"/>
      <c r="K3" s="775"/>
      <c r="L3" s="537"/>
      <c r="N3" s="772"/>
    </row>
    <row r="4" spans="1:14" s="422" customFormat="1" ht="8.25" customHeight="1">
      <c r="A4" s="420"/>
      <c r="B4" s="421"/>
      <c r="C4" s="421"/>
      <c r="D4" s="421"/>
      <c r="E4" s="421"/>
      <c r="F4" s="421"/>
      <c r="G4" s="421"/>
      <c r="H4" s="421"/>
      <c r="I4" s="421"/>
      <c r="J4" s="421"/>
      <c r="K4" s="421"/>
      <c r="L4" s="421"/>
      <c r="N4" s="772"/>
    </row>
    <row r="5" spans="1:14" ht="18" thickBot="1">
      <c r="B5" s="392"/>
      <c r="C5" s="392"/>
      <c r="D5" s="423"/>
      <c r="E5" s="392"/>
      <c r="F5" s="392"/>
      <c r="G5" s="392"/>
      <c r="H5" s="392"/>
      <c r="I5" s="392"/>
      <c r="J5" s="392"/>
      <c r="K5" s="423" t="s">
        <v>232</v>
      </c>
      <c r="N5" s="772"/>
    </row>
    <row r="6" spans="1:14" s="394" customFormat="1" ht="30.75" customHeight="1" thickBot="1">
      <c r="A6" s="393"/>
      <c r="B6" s="455" t="s">
        <v>233</v>
      </c>
      <c r="C6" s="456" t="s">
        <v>234</v>
      </c>
      <c r="D6" s="458" t="s">
        <v>12</v>
      </c>
      <c r="E6" s="459" t="s">
        <v>190</v>
      </c>
      <c r="F6" s="460" t="s">
        <v>191</v>
      </c>
      <c r="G6" s="459" t="s">
        <v>192</v>
      </c>
      <c r="H6" s="460" t="s">
        <v>193</v>
      </c>
      <c r="I6" s="459" t="s">
        <v>194</v>
      </c>
      <c r="J6" s="460" t="s">
        <v>195</v>
      </c>
      <c r="K6" s="461" t="s">
        <v>196</v>
      </c>
    </row>
    <row r="7" spans="1:14" s="394" customFormat="1" ht="24.95" customHeight="1">
      <c r="A7" s="393"/>
      <c r="B7" s="712" t="s">
        <v>252</v>
      </c>
      <c r="C7" s="713"/>
      <c r="D7" s="424"/>
      <c r="E7" s="424"/>
      <c r="F7" s="424"/>
      <c r="G7" s="424"/>
      <c r="H7" s="424"/>
      <c r="I7" s="424"/>
      <c r="J7" s="424"/>
      <c r="K7" s="425"/>
    </row>
    <row r="8" spans="1:14" s="394" customFormat="1" ht="24.95" customHeight="1">
      <c r="A8" s="393"/>
      <c r="B8" s="426"/>
      <c r="C8" s="427" t="s">
        <v>253</v>
      </c>
      <c r="D8" s="429">
        <f>SUM(E8:G8)</f>
        <v>0</v>
      </c>
      <c r="E8" s="463"/>
      <c r="F8" s="464"/>
      <c r="G8" s="464"/>
      <c r="H8" s="431"/>
      <c r="I8" s="431"/>
      <c r="J8" s="431"/>
      <c r="K8" s="470"/>
    </row>
    <row r="9" spans="1:14" s="394" customFormat="1" ht="24.95" customHeight="1">
      <c r="A9" s="393"/>
      <c r="B9" s="434"/>
      <c r="C9" s="395" t="s">
        <v>255</v>
      </c>
      <c r="D9" s="436">
        <f t="shared" ref="D9:D10" si="0">SUM(E9:G9)</f>
        <v>0</v>
      </c>
      <c r="E9" s="465"/>
      <c r="F9" s="466"/>
      <c r="G9" s="466"/>
      <c r="H9" s="438"/>
      <c r="I9" s="438"/>
      <c r="J9" s="438"/>
      <c r="K9" s="471"/>
    </row>
    <row r="10" spans="1:14" s="394" customFormat="1" ht="24.95" customHeight="1">
      <c r="A10" s="393"/>
      <c r="B10" s="434"/>
      <c r="C10" s="395" t="s">
        <v>254</v>
      </c>
      <c r="D10" s="436">
        <f t="shared" si="0"/>
        <v>0</v>
      </c>
      <c r="E10" s="465"/>
      <c r="F10" s="466"/>
      <c r="G10" s="466"/>
      <c r="H10" s="438"/>
      <c r="I10" s="438"/>
      <c r="J10" s="438"/>
      <c r="K10" s="471"/>
    </row>
    <row r="11" spans="1:14" s="394" customFormat="1" ht="24.95" customHeight="1" thickBot="1">
      <c r="A11" s="393"/>
      <c r="B11" s="709" t="s">
        <v>236</v>
      </c>
      <c r="C11" s="710"/>
      <c r="D11" s="436">
        <f>SUM(D8:D10)</f>
        <v>0</v>
      </c>
      <c r="E11" s="467">
        <f t="shared" ref="E11:G11" si="1">SUM(E8:E10)</f>
        <v>0</v>
      </c>
      <c r="F11" s="468">
        <f t="shared" si="1"/>
        <v>0</v>
      </c>
      <c r="G11" s="468">
        <f t="shared" si="1"/>
        <v>0</v>
      </c>
      <c r="H11" s="443"/>
      <c r="I11" s="443"/>
      <c r="J11" s="443"/>
      <c r="K11" s="472"/>
    </row>
    <row r="12" spans="1:14" s="394" customFormat="1" ht="24.95" customHeight="1">
      <c r="A12" s="393"/>
      <c r="B12" s="712" t="s">
        <v>256</v>
      </c>
      <c r="C12" s="713"/>
      <c r="D12" s="424"/>
      <c r="E12" s="424"/>
      <c r="F12" s="424"/>
      <c r="G12" s="424"/>
      <c r="H12" s="424"/>
      <c r="I12" s="424"/>
      <c r="J12" s="424"/>
      <c r="K12" s="425"/>
    </row>
    <row r="13" spans="1:14" s="394" customFormat="1" ht="24.95" customHeight="1">
      <c r="A13" s="393"/>
      <c r="B13" s="426"/>
      <c r="C13" s="427" t="s">
        <v>253</v>
      </c>
      <c r="D13" s="429">
        <f>SUM(E13:I13)</f>
        <v>0</v>
      </c>
      <c r="E13" s="463"/>
      <c r="F13" s="464"/>
      <c r="G13" s="464"/>
      <c r="H13" s="464"/>
      <c r="I13" s="464"/>
      <c r="J13" s="431"/>
      <c r="K13" s="470"/>
    </row>
    <row r="14" spans="1:14" s="394" customFormat="1" ht="24.95" customHeight="1">
      <c r="A14" s="393"/>
      <c r="B14" s="434"/>
      <c r="C14" s="395" t="s">
        <v>255</v>
      </c>
      <c r="D14" s="436">
        <f t="shared" ref="D14" si="2">SUM(E14:I14)</f>
        <v>0</v>
      </c>
      <c r="E14" s="465"/>
      <c r="F14" s="466"/>
      <c r="G14" s="466"/>
      <c r="H14" s="466"/>
      <c r="I14" s="466"/>
      <c r="J14" s="438"/>
      <c r="K14" s="471"/>
    </row>
    <row r="15" spans="1:14" s="394" customFormat="1" ht="24.95" customHeight="1">
      <c r="A15" s="393"/>
      <c r="B15" s="434"/>
      <c r="C15" s="395" t="s">
        <v>254</v>
      </c>
      <c r="D15" s="436">
        <f>SUM(E15:I15)</f>
        <v>0</v>
      </c>
      <c r="E15" s="465"/>
      <c r="F15" s="466"/>
      <c r="G15" s="466"/>
      <c r="H15" s="466"/>
      <c r="I15" s="466"/>
      <c r="J15" s="438"/>
      <c r="K15" s="471"/>
    </row>
    <row r="16" spans="1:14" s="394" customFormat="1" ht="24.95" customHeight="1" thickBot="1">
      <c r="A16" s="393"/>
      <c r="B16" s="709" t="s">
        <v>236</v>
      </c>
      <c r="C16" s="710"/>
      <c r="D16" s="436">
        <f>SUM(D13:D15)</f>
        <v>0</v>
      </c>
      <c r="E16" s="467">
        <f t="shared" ref="E16" si="3">SUM(E13:E15)</f>
        <v>0</v>
      </c>
      <c r="F16" s="468">
        <f t="shared" ref="F16" si="4">SUM(F13:F15)</f>
        <v>0</v>
      </c>
      <c r="G16" s="468">
        <f t="shared" ref="G16" si="5">SUM(G13:G15)</f>
        <v>0</v>
      </c>
      <c r="H16" s="468">
        <f>SUM(H13:H15)</f>
        <v>0</v>
      </c>
      <c r="I16" s="468">
        <f t="shared" ref="I16" si="6">SUM(I13:I15)</f>
        <v>0</v>
      </c>
      <c r="J16" s="443"/>
      <c r="K16" s="472"/>
    </row>
    <row r="17" spans="1:12" s="394" customFormat="1" ht="24.95" customHeight="1">
      <c r="A17" s="393"/>
      <c r="B17" s="712" t="s">
        <v>257</v>
      </c>
      <c r="C17" s="713"/>
      <c r="D17" s="424"/>
      <c r="E17" s="424"/>
      <c r="F17" s="424"/>
      <c r="G17" s="424"/>
      <c r="H17" s="424"/>
      <c r="I17" s="424"/>
      <c r="J17" s="424"/>
      <c r="K17" s="425"/>
    </row>
    <row r="18" spans="1:12" s="394" customFormat="1" ht="24.95" customHeight="1">
      <c r="A18" s="393"/>
      <c r="B18" s="426"/>
      <c r="C18" s="427" t="s">
        <v>253</v>
      </c>
      <c r="D18" s="429">
        <f>SUM(E18:I18)</f>
        <v>0</v>
      </c>
      <c r="E18" s="463"/>
      <c r="F18" s="464"/>
      <c r="G18" s="464"/>
      <c r="H18" s="464"/>
      <c r="I18" s="464"/>
      <c r="J18" s="431"/>
      <c r="K18" s="470"/>
    </row>
    <row r="19" spans="1:12" s="394" customFormat="1" ht="24.95" customHeight="1">
      <c r="A19" s="393"/>
      <c r="B19" s="434"/>
      <c r="C19" s="395" t="s">
        <v>255</v>
      </c>
      <c r="D19" s="436">
        <f t="shared" ref="D19" si="7">SUM(E19:I19)</f>
        <v>0</v>
      </c>
      <c r="E19" s="465"/>
      <c r="F19" s="466"/>
      <c r="G19" s="466"/>
      <c r="H19" s="466"/>
      <c r="I19" s="466"/>
      <c r="J19" s="438"/>
      <c r="K19" s="471"/>
    </row>
    <row r="20" spans="1:12" s="394" customFormat="1" ht="24.95" customHeight="1">
      <c r="A20" s="393"/>
      <c r="B20" s="434"/>
      <c r="C20" s="395" t="s">
        <v>254</v>
      </c>
      <c r="D20" s="436">
        <f>SUM(E20:I20)</f>
        <v>0</v>
      </c>
      <c r="E20" s="465"/>
      <c r="F20" s="466"/>
      <c r="G20" s="466"/>
      <c r="H20" s="466"/>
      <c r="I20" s="466"/>
      <c r="J20" s="438"/>
      <c r="K20" s="471"/>
    </row>
    <row r="21" spans="1:12" s="394" customFormat="1" ht="24.95" customHeight="1" thickBot="1">
      <c r="A21" s="393"/>
      <c r="B21" s="709" t="s">
        <v>236</v>
      </c>
      <c r="C21" s="710"/>
      <c r="D21" s="436">
        <f>SUM(D18:D20)</f>
        <v>0</v>
      </c>
      <c r="E21" s="467">
        <f t="shared" ref="E21" si="8">SUM(E18:E20)</f>
        <v>0</v>
      </c>
      <c r="F21" s="468">
        <f t="shared" ref="F21" si="9">SUM(F18:F20)</f>
        <v>0</v>
      </c>
      <c r="G21" s="468">
        <f t="shared" ref="G21:I21" si="10">SUM(G18:G20)</f>
        <v>0</v>
      </c>
      <c r="H21" s="468">
        <f>SUM(H18:H20)</f>
        <v>0</v>
      </c>
      <c r="I21" s="468">
        <f t="shared" si="10"/>
        <v>0</v>
      </c>
      <c r="J21" s="443"/>
      <c r="K21" s="472"/>
    </row>
    <row r="22" spans="1:12" s="394" customFormat="1" ht="24.95" customHeight="1">
      <c r="A22" s="393"/>
      <c r="B22" s="712" t="s">
        <v>258</v>
      </c>
      <c r="C22" s="713"/>
      <c r="D22" s="424"/>
      <c r="E22" s="424"/>
      <c r="F22" s="424"/>
      <c r="G22" s="424"/>
      <c r="H22" s="424"/>
      <c r="I22" s="424"/>
      <c r="J22" s="424"/>
      <c r="K22" s="425"/>
    </row>
    <row r="23" spans="1:12" s="394" customFormat="1" ht="24.95" customHeight="1">
      <c r="A23" s="393"/>
      <c r="B23" s="426"/>
      <c r="C23" s="427" t="s">
        <v>253</v>
      </c>
      <c r="D23" s="429">
        <f>SUM(J23:K23)</f>
        <v>0</v>
      </c>
      <c r="E23" s="430"/>
      <c r="F23" s="431"/>
      <c r="G23" s="431"/>
      <c r="H23" s="431"/>
      <c r="I23" s="431"/>
      <c r="J23" s="432"/>
      <c r="K23" s="433"/>
    </row>
    <row r="24" spans="1:12" s="394" customFormat="1" ht="24.95" customHeight="1">
      <c r="A24" s="393"/>
      <c r="B24" s="434"/>
      <c r="C24" s="395" t="s">
        <v>255</v>
      </c>
      <c r="D24" s="436">
        <f t="shared" ref="D24:D25" si="11">SUM(J24:K24)</f>
        <v>0</v>
      </c>
      <c r="E24" s="437"/>
      <c r="F24" s="438"/>
      <c r="G24" s="438"/>
      <c r="H24" s="438"/>
      <c r="I24" s="438"/>
      <c r="J24" s="439"/>
      <c r="K24" s="440"/>
    </row>
    <row r="25" spans="1:12" s="394" customFormat="1" ht="24.95" customHeight="1">
      <c r="A25" s="393"/>
      <c r="B25" s="434"/>
      <c r="C25" s="395" t="s">
        <v>254</v>
      </c>
      <c r="D25" s="436">
        <f t="shared" si="11"/>
        <v>0</v>
      </c>
      <c r="E25" s="437"/>
      <c r="F25" s="438"/>
      <c r="G25" s="438"/>
      <c r="H25" s="438"/>
      <c r="I25" s="438"/>
      <c r="J25" s="439"/>
      <c r="K25" s="440"/>
    </row>
    <row r="26" spans="1:12" s="394" customFormat="1" ht="24.95" customHeight="1" thickBot="1">
      <c r="A26" s="393"/>
      <c r="B26" s="709" t="s">
        <v>236</v>
      </c>
      <c r="C26" s="710"/>
      <c r="D26" s="441">
        <f>SUM(D23:D25)</f>
        <v>0</v>
      </c>
      <c r="E26" s="442"/>
      <c r="F26" s="443"/>
      <c r="G26" s="443"/>
      <c r="H26" s="443"/>
      <c r="I26" s="443"/>
      <c r="J26" s="444">
        <f>SUM(J23:J25)</f>
        <v>0</v>
      </c>
      <c r="K26" s="445">
        <f>SUM(K23:K25)</f>
        <v>0</v>
      </c>
    </row>
    <row r="27" spans="1:12" s="394" customFormat="1" ht="14.1" customHeight="1">
      <c r="A27" s="393"/>
      <c r="B27" s="396"/>
      <c r="C27" s="396"/>
      <c r="D27" s="396"/>
      <c r="E27" s="396"/>
      <c r="F27" s="396"/>
      <c r="G27" s="396"/>
      <c r="H27" s="396"/>
      <c r="I27" s="396"/>
      <c r="J27" s="396"/>
      <c r="K27" s="396"/>
    </row>
    <row r="28" spans="1:12" s="103" customFormat="1" ht="36" customHeight="1">
      <c r="C28" s="102"/>
      <c r="I28" s="454" t="s">
        <v>242</v>
      </c>
      <c r="J28" s="662"/>
      <c r="K28" s="662"/>
    </row>
    <row r="29" spans="1:12" s="6" customFormat="1" ht="12" customHeight="1">
      <c r="A29" s="37"/>
      <c r="B29" s="652" t="s">
        <v>3</v>
      </c>
      <c r="C29" s="169" t="s">
        <v>130</v>
      </c>
      <c r="D29" s="33"/>
      <c r="E29" s="34"/>
      <c r="F29" s="35"/>
      <c r="G29" s="35"/>
      <c r="H29" s="35"/>
      <c r="I29" s="7"/>
    </row>
    <row r="30" spans="1:12" s="447" customFormat="1" ht="12.6" customHeight="1">
      <c r="A30" s="446"/>
      <c r="B30" s="397" t="s">
        <v>214</v>
      </c>
      <c r="C30" s="447" t="s">
        <v>237</v>
      </c>
      <c r="D30" s="398"/>
      <c r="G30" s="398"/>
      <c r="H30" s="398"/>
      <c r="I30" s="398"/>
      <c r="J30" s="398"/>
      <c r="K30" s="398"/>
    </row>
    <row r="31" spans="1:12" s="449" customFormat="1" ht="12">
      <c r="A31" s="448"/>
      <c r="B31" s="397" t="s">
        <v>214</v>
      </c>
      <c r="C31" s="398" t="s">
        <v>215</v>
      </c>
      <c r="E31" s="398"/>
      <c r="F31" s="398"/>
      <c r="G31" s="398"/>
      <c r="H31" s="398"/>
      <c r="L31" s="398"/>
    </row>
    <row r="32" spans="1:12" s="449" customFormat="1" ht="12">
      <c r="B32" s="397" t="s">
        <v>214</v>
      </c>
      <c r="C32" s="399" t="s">
        <v>216</v>
      </c>
      <c r="E32" s="398"/>
      <c r="F32" s="398"/>
      <c r="G32" s="450"/>
      <c r="H32" s="450"/>
      <c r="L32" s="451"/>
    </row>
    <row r="33" spans="2:8" s="449" customFormat="1" ht="12">
      <c r="B33" s="397" t="s">
        <v>214</v>
      </c>
      <c r="C33" s="400" t="s">
        <v>217</v>
      </c>
      <c r="E33" s="450"/>
      <c r="F33" s="450"/>
      <c r="G33" s="398"/>
      <c r="H33" s="398"/>
    </row>
    <row r="34" spans="2:8" s="449" customFormat="1" ht="12">
      <c r="B34" s="397" t="s">
        <v>214</v>
      </c>
      <c r="C34" s="401" t="s">
        <v>218</v>
      </c>
      <c r="E34" s="450"/>
      <c r="F34" s="450"/>
      <c r="G34" s="398"/>
      <c r="H34" s="398"/>
    </row>
    <row r="35" spans="2:8" s="449" customFormat="1" ht="12">
      <c r="B35" s="397" t="s">
        <v>214</v>
      </c>
      <c r="C35" s="398" t="s">
        <v>364</v>
      </c>
      <c r="E35" s="398"/>
      <c r="F35" s="398"/>
    </row>
    <row r="36" spans="2:8" s="453" customFormat="1" ht="12">
      <c r="B36" s="397" t="s">
        <v>214</v>
      </c>
      <c r="C36" s="402" t="s">
        <v>220</v>
      </c>
    </row>
    <row r="37" spans="2:8" ht="12" customHeight="1"/>
    <row r="38" spans="2:8" ht="14.1" customHeight="1"/>
    <row r="39" spans="2:8" ht="14.1" customHeight="1"/>
  </sheetData>
  <mergeCells count="11">
    <mergeCell ref="N1:N5"/>
    <mergeCell ref="B3:K3"/>
    <mergeCell ref="J28:K28"/>
    <mergeCell ref="B11:C11"/>
    <mergeCell ref="B12:C12"/>
    <mergeCell ref="B16:C16"/>
    <mergeCell ref="B7:C7"/>
    <mergeCell ref="B17:C17"/>
    <mergeCell ref="B21:C21"/>
    <mergeCell ref="B22:C22"/>
    <mergeCell ref="B26:C26"/>
  </mergeCells>
  <phoneticPr fontId="2"/>
  <printOptions horizontalCentered="1"/>
  <pageMargins left="0.59055118110236227" right="0.59055118110236227" top="0.98425196850393704" bottom="0.98425196850393704" header="0.51181102362204722" footer="0.51181102362204722"/>
  <pageSetup paperSize="9" scale="73" orientation="portrait" horizontalDpi="300" verticalDpi="300" copies="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様式1-2</vt:lpstr>
      <vt:lpstr>様式1-3</vt:lpstr>
      <vt:lpstr>様式6-4</vt:lpstr>
      <vt:lpstr>様式7-12</vt:lpstr>
      <vt:lpstr>様式7-18</vt:lpstr>
      <vt:lpstr>様式7-20</vt:lpstr>
      <vt:lpstr>様式8-2</vt:lpstr>
      <vt:lpstr>様式8-3</vt:lpstr>
      <vt:lpstr>様式8-4</vt:lpstr>
      <vt:lpstr>様式8-5</vt:lpstr>
      <vt:lpstr>様式8-6</vt:lpstr>
      <vt:lpstr>様式8-7</vt:lpstr>
      <vt:lpstr>'様式1-2'!Print_Area</vt:lpstr>
      <vt:lpstr>'様式1-3'!Print_Area</vt:lpstr>
      <vt:lpstr>'様式6-4'!Print_Area</vt:lpstr>
      <vt:lpstr>'様式7-12'!Print_Area</vt:lpstr>
      <vt:lpstr>'様式7-18'!Print_Area</vt:lpstr>
      <vt:lpstr>'様式7-20'!Print_Area</vt:lpstr>
      <vt:lpstr>'様式8-2'!Print_Area</vt:lpstr>
      <vt:lpstr>'様式8-3'!Print_Area</vt:lpstr>
      <vt:lpstr>'様式8-4'!Print_Area</vt:lpstr>
      <vt:lpstr>'様式8-5'!Print_Area</vt:lpstr>
      <vt:lpstr>'様式8-6'!Print_Area</vt:lpstr>
      <vt:lpstr>'様式8-7'!Print_Area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2021-12-15T11:49:17Z</dcterms:created>
  <dcterms:modified xsi:type="dcterms:W3CDTF">2022-05-16T06:22:10Z</dcterms:modified>
</cp:coreProperties>
</file>